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48\矢掛町役場\矢掛町共有キャビネット\88　特殊フォルダ\10_財政管財係\02 管財係\01 入札\11 入札参加資格申請，指名願\R4指名願の電子化\HP改修\改修ページ掲載様式等\"/>
    </mc:Choice>
  </mc:AlternateContent>
  <bookViews>
    <workbookView xWindow="0" yWindow="0" windowWidth="18557" windowHeight="5244"/>
  </bookViews>
  <sheets>
    <sheet name="選任" sheetId="1" r:id="rId1"/>
  </sheets>
  <externalReferences>
    <externalReference r:id="rId2"/>
    <externalReference r:id="rId3"/>
  </externalReferences>
  <definedNames>
    <definedName name="_xlnm.Print_Area" localSheetId="0">選任!$A$1:$H$22</definedName>
    <definedName name="一覧表">[1]受益者負担金一覧表!$B$5:$Q$37</definedName>
    <definedName name="業者">#REF!</definedName>
    <definedName name="上下水道課">[2]データ!$B$5:$EH$238</definedName>
    <definedName name="台帳">#REF!</definedName>
    <definedName name="費目">#REF!</definedName>
    <definedName name="予定価格決定書">[2]データ!$B$5:$EH$230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 s="1"/>
  <c r="B12" i="1"/>
  <c r="K11" i="1"/>
  <c r="K12" i="1" l="1"/>
  <c r="L12" i="1" l="1"/>
  <c r="M12" i="1" l="1"/>
  <c r="N12" i="1" l="1"/>
  <c r="O12" i="1" l="1"/>
  <c r="P12" i="1" l="1"/>
  <c r="Q12" i="1" s="1"/>
  <c r="R12" i="1" s="1"/>
</calcChain>
</file>

<file path=xl/sharedStrings.xml><?xml version="1.0" encoding="utf-8"?>
<sst xmlns="http://schemas.openxmlformats.org/spreadsheetml/2006/main" count="15" uniqueCount="13">
  <si>
    <t>現 場 代 理 人</t>
  </si>
  <si>
    <t>選　　任　　届</t>
  </si>
  <si>
    <t>主 任 技 術 者</t>
  </si>
  <si>
    <t xml:space="preserve"> 　年 　月 　日</t>
    <phoneticPr fontId="2"/>
  </si>
  <si>
    <t>矢　掛　町　長　　殿</t>
  </si>
  <si>
    <t>請 負 者</t>
  </si>
  <si>
    <t>住　所</t>
  </si>
  <si>
    <t>氏　名</t>
  </si>
  <si>
    <t>現場代理人の指名について</t>
  </si>
  <si>
    <t>　　年　月　日付けで契約を締結した　　　　　　　　　　　　　　工事（工事番号　，請負代金　　　　　　　　円）に係る現場代理人等を下記のとおり定めたので通知します。</t>
    <rPh sb="31" eb="33">
      <t>コウジ</t>
    </rPh>
    <phoneticPr fontId="2"/>
  </si>
  <si>
    <t>記</t>
  </si>
  <si>
    <t>監 理 技 術 者</t>
  </si>
  <si>
    <t>専 門 技 術 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</si>
</sst>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left" vertical="distributed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320;&#20803;&#36000;&#25285;&#37329;&#32013;&#20184;&#20381;&#38972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6&#20837;&#26413;&#25903;&#25588;&#12471;&#12473;&#12486;&#12512;Ver.1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依頼"/>
      <sheetName val="受益者負担金一覧表"/>
    </sheetNames>
    <sheetDataSet>
      <sheetData sheetId="0"/>
      <sheetData sheetId="1" refreshError="1">
        <row r="5">
          <cell r="B5" t="str">
            <v>小田郡矢掛町小田７４４－２</v>
          </cell>
          <cell r="D5" t="str">
            <v>日　置　崇　夫</v>
          </cell>
          <cell r="E5" t="str">
            <v>小田</v>
          </cell>
          <cell r="F5" t="str">
            <v>熊用水路補修工事</v>
          </cell>
          <cell r="G5">
            <v>315000</v>
          </cell>
          <cell r="H5">
            <v>0</v>
          </cell>
          <cell r="I5">
            <v>0</v>
          </cell>
          <cell r="J5">
            <v>315000</v>
          </cell>
          <cell r="K5">
            <v>252000</v>
          </cell>
          <cell r="L5">
            <v>62999.999999999985</v>
          </cell>
          <cell r="O5">
            <v>0.8</v>
          </cell>
          <cell r="P5">
            <v>0.19999999999999996</v>
          </cell>
          <cell r="Q5">
            <v>36630</v>
          </cell>
        </row>
        <row r="6">
          <cell r="B6" t="str">
            <v>小田郡矢掛町矢掛１９８８－７</v>
          </cell>
          <cell r="D6" t="str">
            <v>笠　原　基　嗣</v>
          </cell>
          <cell r="E6" t="str">
            <v>里山田</v>
          </cell>
          <cell r="F6" t="str">
            <v>１／４１北原農地災害復旧工事</v>
          </cell>
          <cell r="G6">
            <v>611000</v>
          </cell>
          <cell r="H6">
            <v>365000</v>
          </cell>
          <cell r="I6">
            <v>0</v>
          </cell>
          <cell r="J6">
            <v>246000</v>
          </cell>
          <cell r="K6">
            <v>98400</v>
          </cell>
          <cell r="L6">
            <v>147600</v>
          </cell>
          <cell r="O6">
            <v>0.4</v>
          </cell>
          <cell r="P6">
            <v>0.6</v>
          </cell>
          <cell r="Q6">
            <v>36630</v>
          </cell>
        </row>
        <row r="7">
          <cell r="B7" t="str">
            <v>小田郡矢掛町本堀１０３０－１</v>
          </cell>
          <cell r="D7" t="str">
            <v>鳥　越　伯　一</v>
          </cell>
          <cell r="E7" t="str">
            <v>本堀</v>
          </cell>
          <cell r="F7" t="str">
            <v>２／４１片山農地災害復旧工事</v>
          </cell>
          <cell r="G7">
            <v>713000</v>
          </cell>
          <cell r="H7">
            <v>426000</v>
          </cell>
          <cell r="I7">
            <v>0</v>
          </cell>
          <cell r="J7">
            <v>287000</v>
          </cell>
          <cell r="K7">
            <v>114800</v>
          </cell>
          <cell r="L7">
            <v>172200</v>
          </cell>
          <cell r="O7">
            <v>0.4</v>
          </cell>
          <cell r="P7">
            <v>0.6</v>
          </cell>
          <cell r="Q7">
            <v>36630</v>
          </cell>
        </row>
        <row r="8">
          <cell r="B8" t="str">
            <v>小田郡矢掛町小田２０３９</v>
          </cell>
          <cell r="D8" t="str">
            <v>三　宅　庸　夫</v>
          </cell>
          <cell r="E8" t="str">
            <v>小田</v>
          </cell>
          <cell r="F8" t="str">
            <v>３／４１八幡谷第一農地災害復旧工事</v>
          </cell>
          <cell r="G8">
            <v>1048000</v>
          </cell>
          <cell r="H8">
            <v>626000</v>
          </cell>
          <cell r="I8">
            <v>0</v>
          </cell>
          <cell r="J8">
            <v>422000</v>
          </cell>
          <cell r="K8">
            <v>168800</v>
          </cell>
          <cell r="L8">
            <v>253200</v>
          </cell>
          <cell r="O8">
            <v>0.4</v>
          </cell>
          <cell r="P8">
            <v>0.6</v>
          </cell>
          <cell r="Q8">
            <v>36630</v>
          </cell>
        </row>
        <row r="9">
          <cell r="B9" t="str">
            <v>小田郡矢掛町小田２０３９</v>
          </cell>
          <cell r="D9" t="str">
            <v>三　宅　庸　夫</v>
          </cell>
          <cell r="E9" t="str">
            <v>小田</v>
          </cell>
          <cell r="F9" t="str">
            <v>４／４１八幡谷第二農地災害復旧工事</v>
          </cell>
          <cell r="G9">
            <v>421000</v>
          </cell>
          <cell r="H9">
            <v>251000</v>
          </cell>
          <cell r="I9">
            <v>0</v>
          </cell>
          <cell r="J9">
            <v>170000</v>
          </cell>
          <cell r="K9">
            <v>68000</v>
          </cell>
          <cell r="L9">
            <v>102000</v>
          </cell>
          <cell r="O9">
            <v>0.4</v>
          </cell>
          <cell r="P9">
            <v>0.6</v>
          </cell>
          <cell r="Q9">
            <v>36630</v>
          </cell>
        </row>
        <row r="10">
          <cell r="B10" t="str">
            <v>小田郡矢掛町矢掛３０１８</v>
          </cell>
          <cell r="C10" t="str">
            <v>美山川土地改良区</v>
          </cell>
          <cell r="D10" t="str">
            <v>理事長　中　田　　進</v>
          </cell>
          <cell r="E10" t="str">
            <v>上高末</v>
          </cell>
          <cell r="F10" t="str">
            <v>１０１／４１奥田水路災害復旧工事</v>
          </cell>
          <cell r="G10">
            <v>1189000</v>
          </cell>
          <cell r="H10">
            <v>870000</v>
          </cell>
          <cell r="I10">
            <v>0</v>
          </cell>
          <cell r="J10">
            <v>319000</v>
          </cell>
          <cell r="K10">
            <v>255200</v>
          </cell>
          <cell r="L10">
            <v>63799.999999999985</v>
          </cell>
          <cell r="O10">
            <v>0.8</v>
          </cell>
          <cell r="P10">
            <v>0.19999999999999996</v>
          </cell>
          <cell r="Q10">
            <v>36630</v>
          </cell>
        </row>
        <row r="11">
          <cell r="B11" t="str">
            <v>小田郡矢掛町宇角１２４４</v>
          </cell>
          <cell r="D11" t="str">
            <v>池　田　武　雄</v>
          </cell>
          <cell r="E11" t="str">
            <v>宇角</v>
          </cell>
          <cell r="F11" t="str">
            <v>１０２／４１農道中畦上線災害復旧工事</v>
          </cell>
          <cell r="G11">
            <v>864000</v>
          </cell>
          <cell r="H11">
            <v>632000</v>
          </cell>
          <cell r="I11">
            <v>0</v>
          </cell>
          <cell r="J11">
            <v>232000</v>
          </cell>
          <cell r="K11">
            <v>185600</v>
          </cell>
          <cell r="L11">
            <v>46399.999999999993</v>
          </cell>
          <cell r="O11">
            <v>0.8</v>
          </cell>
          <cell r="P11">
            <v>0.19999999999999996</v>
          </cell>
          <cell r="Q11">
            <v>36630</v>
          </cell>
        </row>
        <row r="12">
          <cell r="B12" t="str">
            <v>小田郡矢掛町宇角１５５６</v>
          </cell>
          <cell r="D12" t="str">
            <v>藤　田　秀　夫</v>
          </cell>
          <cell r="E12" t="str">
            <v>宇角</v>
          </cell>
          <cell r="F12" t="str">
            <v>１０３／４１農道東谷線災害復旧工事</v>
          </cell>
          <cell r="G12">
            <v>507000</v>
          </cell>
          <cell r="H12">
            <v>371000</v>
          </cell>
          <cell r="I12">
            <v>0</v>
          </cell>
          <cell r="J12">
            <v>136000</v>
          </cell>
          <cell r="K12">
            <v>108800</v>
          </cell>
          <cell r="L12">
            <v>27199.999999999993</v>
          </cell>
          <cell r="O12">
            <v>0.8</v>
          </cell>
          <cell r="P12">
            <v>0.19999999999999996</v>
          </cell>
          <cell r="Q12">
            <v>36630</v>
          </cell>
        </row>
        <row r="13">
          <cell r="B13" t="str">
            <v>小田郡矢掛町矢掛１３２６</v>
          </cell>
          <cell r="D13" t="str">
            <v>田　口　祐　晴</v>
          </cell>
          <cell r="E13" t="str">
            <v>矢掛</v>
          </cell>
          <cell r="F13" t="str">
            <v>１０４／４１農道梅山線災害復旧工事</v>
          </cell>
          <cell r="G13">
            <v>1048000</v>
          </cell>
          <cell r="H13">
            <v>767000</v>
          </cell>
          <cell r="I13">
            <v>0</v>
          </cell>
          <cell r="J13">
            <v>281000</v>
          </cell>
          <cell r="K13">
            <v>224800</v>
          </cell>
          <cell r="L13">
            <v>56199.999999999985</v>
          </cell>
          <cell r="O13">
            <v>0.8</v>
          </cell>
          <cell r="P13">
            <v>0.19999999999999996</v>
          </cell>
          <cell r="Q13">
            <v>36630</v>
          </cell>
        </row>
        <row r="14">
          <cell r="B14" t="str">
            <v>小田郡矢掛町矢掛１９８８－７</v>
          </cell>
          <cell r="D14" t="str">
            <v>笠　原　基　嗣</v>
          </cell>
          <cell r="E14" t="str">
            <v>里山田</v>
          </cell>
          <cell r="F14" t="str">
            <v>１０５／４１農道北原線災害復旧工事</v>
          </cell>
          <cell r="G14">
            <v>788000</v>
          </cell>
          <cell r="H14">
            <v>576000</v>
          </cell>
          <cell r="I14">
            <v>0</v>
          </cell>
          <cell r="J14">
            <v>212000</v>
          </cell>
          <cell r="K14">
            <v>169600</v>
          </cell>
          <cell r="L14">
            <v>42399.999999999993</v>
          </cell>
          <cell r="O14">
            <v>0.8</v>
          </cell>
          <cell r="P14">
            <v>0.19999999999999996</v>
          </cell>
          <cell r="Q14">
            <v>36630</v>
          </cell>
        </row>
        <row r="15">
          <cell r="B15" t="str">
            <v>小田郡矢掛町浅海１３９４</v>
          </cell>
          <cell r="C15" t="str">
            <v>日妻池水利組合</v>
          </cell>
          <cell r="D15" t="str">
            <v>組合長　　末　永　悦　夫</v>
          </cell>
          <cell r="E15" t="str">
            <v>浅海</v>
          </cell>
          <cell r="F15" t="str">
            <v>１０６／４１日妻上池災害復旧工事</v>
          </cell>
          <cell r="G15">
            <v>702000</v>
          </cell>
          <cell r="H15">
            <v>513000</v>
          </cell>
          <cell r="I15">
            <v>0</v>
          </cell>
          <cell r="J15">
            <v>189000</v>
          </cell>
          <cell r="K15">
            <v>160700</v>
          </cell>
          <cell r="L15">
            <v>28300</v>
          </cell>
          <cell r="O15">
            <v>0.85</v>
          </cell>
          <cell r="P15">
            <v>0.15000000000000002</v>
          </cell>
          <cell r="Q15">
            <v>36630</v>
          </cell>
        </row>
        <row r="16">
          <cell r="B16" t="str">
            <v>小田郡矢掛町小田６９１－１</v>
          </cell>
          <cell r="D16" t="str">
            <v>田　丸　秀　男</v>
          </cell>
          <cell r="E16" t="str">
            <v>小田</v>
          </cell>
          <cell r="F16" t="str">
            <v>１０７／４１農道日置谷線災害復旧工事</v>
          </cell>
          <cell r="G16">
            <v>475000</v>
          </cell>
          <cell r="H16">
            <v>347000</v>
          </cell>
          <cell r="I16">
            <v>0</v>
          </cell>
          <cell r="J16">
            <v>128000</v>
          </cell>
          <cell r="K16">
            <v>102400</v>
          </cell>
          <cell r="L16">
            <v>25599.999999999993</v>
          </cell>
          <cell r="O16">
            <v>0.8</v>
          </cell>
          <cell r="P16">
            <v>0.19999999999999996</v>
          </cell>
          <cell r="Q16">
            <v>36630</v>
          </cell>
        </row>
        <row r="17">
          <cell r="B17" t="str">
            <v>小田郡矢掛町矢掛３０１８</v>
          </cell>
          <cell r="C17" t="str">
            <v>里山田土地改良区</v>
          </cell>
          <cell r="D17" t="str">
            <v>理事長　東　本　克　巳</v>
          </cell>
          <cell r="E17" t="str">
            <v>里山田</v>
          </cell>
          <cell r="F17" t="str">
            <v>五反田池災害応急工事</v>
          </cell>
          <cell r="G17">
            <v>581700</v>
          </cell>
          <cell r="H17">
            <v>0</v>
          </cell>
          <cell r="I17">
            <v>0</v>
          </cell>
          <cell r="J17">
            <v>581700</v>
          </cell>
          <cell r="K17">
            <v>465360</v>
          </cell>
          <cell r="L17">
            <v>116339.99999999997</v>
          </cell>
          <cell r="O17">
            <v>0.8</v>
          </cell>
          <cell r="P17">
            <v>0.19999999999999996</v>
          </cell>
          <cell r="Q17">
            <v>36630</v>
          </cell>
        </row>
        <row r="18">
          <cell r="B18" t="str">
            <v>小田郡矢掛町矢掛１５４６</v>
          </cell>
          <cell r="D18" t="str">
            <v>渡　辺　忠　保</v>
          </cell>
          <cell r="E18" t="str">
            <v>矢掛</v>
          </cell>
          <cell r="F18" t="str">
            <v>和田用水路補修工事</v>
          </cell>
          <cell r="G18">
            <v>69300</v>
          </cell>
          <cell r="H18">
            <v>0</v>
          </cell>
          <cell r="I18">
            <v>0</v>
          </cell>
          <cell r="J18">
            <v>69300</v>
          </cell>
          <cell r="K18">
            <v>55440</v>
          </cell>
          <cell r="L18">
            <v>13859.999999999996</v>
          </cell>
          <cell r="O18">
            <v>0.8</v>
          </cell>
          <cell r="P18">
            <v>0.19999999999999996</v>
          </cell>
          <cell r="Q18">
            <v>36658</v>
          </cell>
        </row>
        <row r="19">
          <cell r="H19">
            <v>0</v>
          </cell>
          <cell r="I19">
            <v>0</v>
          </cell>
          <cell r="J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L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L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  <cell r="L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落札率"/>
      <sheetName val="工種コード表"/>
      <sheetName val="設定"/>
      <sheetName val="データ"/>
      <sheetName val="次第用案件抽出"/>
      <sheetName val="指名委員会次第"/>
      <sheetName val="調書"/>
      <sheetName val="調書 (業者決定用)"/>
      <sheetName val="データ （予定価格決定用）"/>
      <sheetName val="予定価格決定書"/>
      <sheetName val="封筒"/>
      <sheetName val="入札執行"/>
      <sheetName val="入札執行 (入札後)"/>
      <sheetName val="入札執行 （応札率)"/>
      <sheetName val="入札執行 (落札率計算用)"/>
      <sheetName val="執行通知用封筒"/>
      <sheetName val="通知書"/>
      <sheetName val="指名業者調書"/>
      <sheetName val="指名業者調書（改）"/>
      <sheetName val="データ （結果報告用）"/>
      <sheetName val="土木（ランク）"/>
      <sheetName val="11月末(土木)"/>
      <sheetName val="矢東1"/>
      <sheetName val="矢東2"/>
      <sheetName val="矢東3"/>
      <sheetName val="矢東4"/>
      <sheetName val="土木・集計　４位まで"/>
      <sheetName val="集計　６位まで"/>
      <sheetName val="矢1"/>
      <sheetName val="矢2"/>
      <sheetName val="矢3"/>
      <sheetName val="矢4"/>
      <sheetName val="美1"/>
      <sheetName val="美2"/>
      <sheetName val="美3"/>
      <sheetName val="美4"/>
      <sheetName val="三1"/>
      <sheetName val="三2"/>
      <sheetName val="三3"/>
      <sheetName val="三4"/>
      <sheetName val="山1"/>
      <sheetName val="山2"/>
      <sheetName val="山3"/>
      <sheetName val="山4"/>
      <sheetName val="川1"/>
      <sheetName val="川2"/>
      <sheetName val="川3"/>
      <sheetName val="川4"/>
      <sheetName val="中1"/>
      <sheetName val="中2"/>
      <sheetName val="中3"/>
      <sheetName val="中4"/>
      <sheetName val="小1"/>
      <sheetName val="小2"/>
      <sheetName val="小3"/>
      <sheetName val="小4"/>
      <sheetName val="水道（ランク）"/>
      <sheetName val="11月末(水道）"/>
      <sheetName val="水道・集計　４位まで"/>
      <sheetName val="集計　６位まで (2)"/>
      <sheetName val="矢1 (2)"/>
      <sheetName val="矢2 (2)"/>
      <sheetName val="矢3 (2)"/>
      <sheetName val="矢4 (2)"/>
      <sheetName val="美1 (2)"/>
      <sheetName val="美2 (2)"/>
      <sheetName val="美3 (2)"/>
      <sheetName val="美4 (2)"/>
      <sheetName val="三1 (2)"/>
      <sheetName val="三2 (2)"/>
      <sheetName val="三3 (2)"/>
      <sheetName val="三4 (2)"/>
      <sheetName val="山1 (2)"/>
      <sheetName val="山2 (2)"/>
      <sheetName val="山3 (2)"/>
      <sheetName val="山4 (2)"/>
      <sheetName val="川1 (2)"/>
      <sheetName val="川2 (2)"/>
      <sheetName val="川3 (2)"/>
      <sheetName val="川4 (2)"/>
      <sheetName val="中1 (2)"/>
      <sheetName val="中2 (2)"/>
      <sheetName val="中3 (2)"/>
      <sheetName val="中4 (2)"/>
      <sheetName val="小1 (2)"/>
      <sheetName val="小2 (2)"/>
      <sheetName val="小3 (2)"/>
      <sheetName val="小4 (2)"/>
      <sheetName val="水道"/>
      <sheetName val="Sheet1"/>
    </sheetNames>
    <sheetDataSet>
      <sheetData sheetId="0"/>
      <sheetData sheetId="1"/>
      <sheetData sheetId="2"/>
      <sheetData sheetId="3">
        <row r="5">
          <cell r="B5" t="str">
            <v>0101</v>
          </cell>
          <cell r="C5" t="str">
            <v>0101</v>
          </cell>
          <cell r="D5">
            <v>1</v>
          </cell>
          <cell r="E5" t="str">
            <v>010101</v>
          </cell>
          <cell r="F5">
            <v>1</v>
          </cell>
          <cell r="G5" t="str">
            <v>上下水道課</v>
          </cell>
          <cell r="H5" t="str">
            <v>上下水</v>
          </cell>
          <cell r="I5" t="str">
            <v>-</v>
          </cell>
          <cell r="J5">
            <v>97</v>
          </cell>
          <cell r="K5" t="str">
            <v>南山田</v>
          </cell>
          <cell r="L5" t="str">
            <v>汚水処理施設整備交付金（公共下水道）</v>
          </cell>
          <cell r="M5" t="str">
            <v>南山田地区（２５繰－３）枝線埋設工事</v>
          </cell>
          <cell r="N5" t="str">
            <v>汚水処理施設整備交付金（公共下水道）　南山田地区（２５繰－３）枝線埋設工事</v>
          </cell>
          <cell r="O5" t="str">
            <v>土木</v>
          </cell>
          <cell r="P5">
            <v>52546000</v>
          </cell>
          <cell r="Q5">
            <v>1</v>
          </cell>
          <cell r="R5">
            <v>0.95</v>
          </cell>
          <cell r="S5">
            <v>49900000</v>
          </cell>
          <cell r="T5">
            <v>47405000</v>
          </cell>
          <cell r="U5">
            <v>0.90216191527423595</v>
          </cell>
          <cell r="V5">
            <v>33267000</v>
          </cell>
          <cell r="W5">
            <v>49900000</v>
          </cell>
          <cell r="X5">
            <v>1</v>
          </cell>
          <cell r="Y5">
            <v>0.94964412134130094</v>
          </cell>
          <cell r="Z5">
            <v>41971</v>
          </cell>
          <cell r="AA5">
            <v>288</v>
          </cell>
          <cell r="AB5">
            <v>41760</v>
          </cell>
          <cell r="AC5" t="str">
            <v>矢掛町役場　大会議室（３Ｆ）</v>
          </cell>
          <cell r="AD5">
            <v>41771</v>
          </cell>
          <cell r="AE5" t="str">
            <v>町内業者の中から指名した。</v>
          </cell>
          <cell r="AF5" t="str">
            <v>（株）三好組</v>
          </cell>
          <cell r="AG5">
            <v>49900000</v>
          </cell>
          <cell r="AI5" t="str">
            <v>（株）青江造園土木</v>
          </cell>
          <cell r="AJ5">
            <v>51000000</v>
          </cell>
          <cell r="AL5" t="str">
            <v>福井建設工業（株）</v>
          </cell>
          <cell r="AM5">
            <v>51000000</v>
          </cell>
          <cell r="AO5" t="str">
            <v>（株）共生</v>
          </cell>
          <cell r="AP5">
            <v>51800000</v>
          </cell>
          <cell r="AR5" t="str">
            <v>（株）矢建</v>
          </cell>
          <cell r="AS5">
            <v>51500000</v>
          </cell>
          <cell r="AU5" t="str">
            <v>（株）横畑組</v>
          </cell>
          <cell r="AV5">
            <v>51500000</v>
          </cell>
          <cell r="AX5" t="str">
            <v>（株）江尻設備</v>
          </cell>
          <cell r="AY5">
            <v>51000000</v>
          </cell>
          <cell r="BA5" t="str">
            <v>山陽建設（株）</v>
          </cell>
          <cell r="BB5">
            <v>50300000</v>
          </cell>
          <cell r="CN5" t="str">
            <v>（株）三好組</v>
          </cell>
          <cell r="CO5" t="str">
            <v>（株）青江造園土木</v>
          </cell>
          <cell r="CP5" t="str">
            <v>福井建設工業（株）</v>
          </cell>
          <cell r="CQ5" t="str">
            <v>（株）共生</v>
          </cell>
          <cell r="CR5" t="str">
            <v>（株）矢建</v>
          </cell>
          <cell r="CS5" t="str">
            <v>（株）横畑組</v>
          </cell>
          <cell r="CT5" t="str">
            <v>（株）江尻設備</v>
          </cell>
          <cell r="CU5" t="str">
            <v>山陽建設（株）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8</v>
          </cell>
          <cell r="DI5" t="str">
            <v>（株）三好組</v>
          </cell>
          <cell r="DJ5" t="str">
            <v>（株）青江造園土木</v>
          </cell>
          <cell r="DK5" t="str">
            <v>福井建設工業（株）</v>
          </cell>
          <cell r="DL5" t="str">
            <v>（株）矢建</v>
          </cell>
          <cell r="DM5" t="str">
            <v>（株）出原建設</v>
          </cell>
          <cell r="DN5" t="str">
            <v>（株）共生</v>
          </cell>
          <cell r="DO5" t="str">
            <v>（株）横畑組</v>
          </cell>
          <cell r="DP5" t="str">
            <v>（株）江尻設備</v>
          </cell>
          <cell r="DQ5" t="str">
            <v>山岡建設（株）</v>
          </cell>
          <cell r="DR5" t="str">
            <v>（有）竹内工業</v>
          </cell>
          <cell r="DS5" t="str">
            <v>（株）東和建材社</v>
          </cell>
          <cell r="DT5" t="str">
            <v>（株）ナカハラ</v>
          </cell>
          <cell r="DU5" t="str">
            <v>山陽建設（株）</v>
          </cell>
          <cell r="DV5" t="str">
            <v>（有）山本組</v>
          </cell>
          <cell r="DW5" t="str">
            <v>（有）信長興業</v>
          </cell>
          <cell r="DX5" t="str">
            <v>山室農機（有）</v>
          </cell>
          <cell r="DY5" t="str">
            <v>（有）カワバタ</v>
          </cell>
          <cell r="DZ5">
            <v>0</v>
          </cell>
          <cell r="EA5">
            <v>0</v>
          </cell>
          <cell r="EB5">
            <v>0</v>
          </cell>
          <cell r="EC5">
            <v>41772.541666666664</v>
          </cell>
          <cell r="ED5" t="str">
            <v>（株）三好組</v>
          </cell>
          <cell r="EE5">
            <v>1</v>
          </cell>
          <cell r="EF5" t="str">
            <v>公表</v>
          </cell>
          <cell r="EG5" t="str">
            <v>5月</v>
          </cell>
          <cell r="EH5" t="str">
            <v>矢掛町</v>
          </cell>
        </row>
        <row r="6">
          <cell r="B6" t="str">
            <v>0102</v>
          </cell>
          <cell r="C6" t="str">
            <v>0106</v>
          </cell>
          <cell r="D6">
            <v>1</v>
          </cell>
          <cell r="E6" t="str">
            <v>010601</v>
          </cell>
          <cell r="F6">
            <v>2</v>
          </cell>
          <cell r="G6" t="str">
            <v>上下水道課</v>
          </cell>
          <cell r="H6" t="str">
            <v>上下水</v>
          </cell>
          <cell r="I6" t="str">
            <v>-</v>
          </cell>
          <cell r="J6">
            <v>15</v>
          </cell>
          <cell r="K6" t="str">
            <v>東三成</v>
          </cell>
          <cell r="L6" t="str">
            <v>東三成地区農業集落排水事業</v>
          </cell>
          <cell r="M6" t="str">
            <v>矢掛町農業集落排水事業機能強化工事</v>
          </cell>
          <cell r="N6" t="str">
            <v>東三成地区農業集落排水事業　矢掛町農業集落排水事業機能強化工事</v>
          </cell>
          <cell r="O6" t="str">
            <v>機械器具設置</v>
          </cell>
          <cell r="P6">
            <v>3771000</v>
          </cell>
          <cell r="Q6">
            <v>1</v>
          </cell>
          <cell r="R6">
            <v>0.9</v>
          </cell>
          <cell r="S6">
            <v>3390000</v>
          </cell>
          <cell r="T6">
            <v>3220500</v>
          </cell>
          <cell r="U6">
            <v>0.85401750198886239</v>
          </cell>
          <cell r="V6">
            <v>2260000</v>
          </cell>
          <cell r="W6">
            <v>3370000</v>
          </cell>
          <cell r="X6">
            <v>0.99410029498525077</v>
          </cell>
          <cell r="Y6">
            <v>0.89366215857862641</v>
          </cell>
          <cell r="Z6">
            <v>41892</v>
          </cell>
          <cell r="AA6">
            <v>288</v>
          </cell>
          <cell r="AB6">
            <v>41760</v>
          </cell>
          <cell r="AC6" t="str">
            <v>矢掛町役場　大会議室（３Ｆ）</v>
          </cell>
          <cell r="AD6">
            <v>41771</v>
          </cell>
          <cell r="AE6" t="str">
            <v>Ｄランク以上の業者を指名した。</v>
          </cell>
          <cell r="AF6" t="str">
            <v>備商（株）</v>
          </cell>
          <cell r="AG6">
            <v>6000000</v>
          </cell>
          <cell r="AH6">
            <v>3550000</v>
          </cell>
          <cell r="AI6" t="str">
            <v>田中機電工業（株）</v>
          </cell>
          <cell r="AJ6">
            <v>5000000</v>
          </cell>
          <cell r="AK6" t="str">
            <v>辞退</v>
          </cell>
          <cell r="AL6" t="str">
            <v>岡山電業（株）</v>
          </cell>
          <cell r="AM6">
            <v>4000000</v>
          </cell>
          <cell r="AN6">
            <v>3560000</v>
          </cell>
          <cell r="AO6" t="str">
            <v>渡辺機工（株）</v>
          </cell>
          <cell r="AP6">
            <v>4200000</v>
          </cell>
          <cell r="AQ6">
            <v>3550000</v>
          </cell>
          <cell r="AR6" t="str">
            <v>（株）佐藤管材工業</v>
          </cell>
          <cell r="AS6">
            <v>4900000</v>
          </cell>
          <cell r="AT6">
            <v>3560000</v>
          </cell>
          <cell r="AU6" t="str">
            <v>山陽施設工業（株）</v>
          </cell>
          <cell r="AV6">
            <v>3570000</v>
          </cell>
          <cell r="AW6">
            <v>3370000</v>
          </cell>
          <cell r="CN6" t="str">
            <v>備商（株）</v>
          </cell>
          <cell r="CO6" t="str">
            <v>田中機電工業（株）</v>
          </cell>
          <cell r="CP6" t="str">
            <v>岡山電業（株）</v>
          </cell>
          <cell r="CQ6" t="str">
            <v>渡辺機工（株）</v>
          </cell>
          <cell r="CR6" t="str">
            <v>（株）佐藤管材工業</v>
          </cell>
          <cell r="CS6" t="str">
            <v>山陽施設工業（株）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6</v>
          </cell>
          <cell r="DI6" t="str">
            <v>愛知時計電機（株）</v>
          </cell>
          <cell r="DJ6" t="str">
            <v>備商（株）</v>
          </cell>
          <cell r="DK6" t="str">
            <v>田中機電工業（株）</v>
          </cell>
          <cell r="DL6" t="str">
            <v>岡山電業（株）</v>
          </cell>
          <cell r="DM6" t="str">
            <v>渡辺機工（株）</v>
          </cell>
          <cell r="DN6" t="str">
            <v>（株）川本</v>
          </cell>
          <cell r="DO6" t="str">
            <v>（株）佐藤管材工業</v>
          </cell>
          <cell r="DP6" t="str">
            <v>岡山機設（株）</v>
          </cell>
          <cell r="DQ6" t="str">
            <v>（株）日圧機販</v>
          </cell>
          <cell r="DR6" t="str">
            <v>山陽施設工業（株）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41772.545138888891</v>
          </cell>
          <cell r="ED6" t="str">
            <v>山陽施設工業（株）</v>
          </cell>
          <cell r="EE6">
            <v>2</v>
          </cell>
          <cell r="EF6" t="str">
            <v>公表</v>
          </cell>
          <cell r="EG6" t="str">
            <v>5月</v>
          </cell>
          <cell r="EH6" t="str">
            <v>矢掛町</v>
          </cell>
        </row>
        <row r="7">
          <cell r="B7" t="str">
            <v>0103</v>
          </cell>
          <cell r="C7" t="str">
            <v>0112</v>
          </cell>
          <cell r="D7">
            <v>1</v>
          </cell>
          <cell r="E7" t="str">
            <v>011201</v>
          </cell>
          <cell r="F7">
            <v>3</v>
          </cell>
          <cell r="G7" t="str">
            <v>農林建設課</v>
          </cell>
          <cell r="H7" t="str">
            <v>農建</v>
          </cell>
          <cell r="I7" t="str">
            <v>-</v>
          </cell>
          <cell r="J7">
            <v>3</v>
          </cell>
          <cell r="K7" t="str">
            <v>矢掛</v>
          </cell>
          <cell r="M7" t="str">
            <v>矢掛地区浸水対策詳細設計業務委託</v>
          </cell>
          <cell r="N7" t="str">
            <v>矢掛地区浸水対策詳細設計業務委託</v>
          </cell>
          <cell r="O7" t="str">
            <v>委託(下水)</v>
          </cell>
          <cell r="P7">
            <v>13627000</v>
          </cell>
          <cell r="Q7">
            <v>1</v>
          </cell>
          <cell r="R7">
            <v>0.93</v>
          </cell>
          <cell r="S7">
            <v>12600000</v>
          </cell>
          <cell r="T7" t="str">
            <v>―　</v>
          </cell>
          <cell r="U7" t="str">
            <v>―</v>
          </cell>
          <cell r="V7" t="str">
            <v>―　</v>
          </cell>
          <cell r="W7">
            <v>9500000</v>
          </cell>
          <cell r="X7">
            <v>0.75396825396825395</v>
          </cell>
          <cell r="Y7">
            <v>0.69714537315623393</v>
          </cell>
          <cell r="Z7">
            <v>41932</v>
          </cell>
          <cell r="AA7">
            <v>288</v>
          </cell>
          <cell r="AB7">
            <v>41760</v>
          </cell>
          <cell r="AC7" t="str">
            <v>矢掛町役場　大会議室（３Ｆ）</v>
          </cell>
          <cell r="AF7" t="str">
            <v>（株）極東技工コンサルタント</v>
          </cell>
          <cell r="AG7">
            <v>9500000</v>
          </cell>
          <cell r="AI7" t="str">
            <v>オリジナル設計（株）</v>
          </cell>
          <cell r="AJ7">
            <v>11000000</v>
          </cell>
          <cell r="AL7" t="str">
            <v>（株）ウエスコ</v>
          </cell>
          <cell r="AM7">
            <v>9900000</v>
          </cell>
          <cell r="AO7" t="str">
            <v>（株）荒谷建設コンサルタント</v>
          </cell>
          <cell r="AP7">
            <v>10500000</v>
          </cell>
          <cell r="AR7" t="str">
            <v>（株）山陽設計</v>
          </cell>
          <cell r="AS7">
            <v>9800000</v>
          </cell>
          <cell r="AU7" t="str">
            <v>西部技術コンサルタント（株）</v>
          </cell>
          <cell r="AV7">
            <v>9700000</v>
          </cell>
          <cell r="AX7" t="str">
            <v>日本インフラマネジメント（株）</v>
          </cell>
          <cell r="AY7">
            <v>9800000</v>
          </cell>
          <cell r="CN7" t="str">
            <v>（株）極東技工コンサルタント</v>
          </cell>
          <cell r="CO7" t="str">
            <v>オリジナル設計（株）</v>
          </cell>
          <cell r="CP7" t="str">
            <v>（株）ウエスコ</v>
          </cell>
          <cell r="CQ7" t="str">
            <v>（株）荒谷建設コンサルタント</v>
          </cell>
          <cell r="CR7" t="str">
            <v>（株）山陽設計</v>
          </cell>
          <cell r="CS7" t="str">
            <v>西部技術コンサルタント（株）</v>
          </cell>
          <cell r="CT7" t="str">
            <v>日本インフラマネジメント（株）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7</v>
          </cell>
          <cell r="DI7" t="str">
            <v>（株）極東技工コンサルタント</v>
          </cell>
          <cell r="DJ7" t="str">
            <v>オリジナル設計（株）</v>
          </cell>
          <cell r="DK7" t="str">
            <v>（株）ウエスコ</v>
          </cell>
          <cell r="DL7" t="str">
            <v>（株）荒谷建設コンサルタント</v>
          </cell>
          <cell r="DM7" t="str">
            <v>（株）日新技術コンサルタント</v>
          </cell>
          <cell r="DN7" t="str">
            <v>日本上下水道設計（株）</v>
          </cell>
          <cell r="DO7" t="str">
            <v>（株）エイト日本技術開発</v>
          </cell>
          <cell r="DP7" t="str">
            <v>（株）日水コン</v>
          </cell>
          <cell r="DQ7" t="str">
            <v>東京設計事務所（株）</v>
          </cell>
          <cell r="DR7" t="str">
            <v>大日本コンサルタント（株）</v>
          </cell>
          <cell r="DS7" t="str">
            <v>中日本建設コンサルタント（株）</v>
          </cell>
          <cell r="DT7" t="str">
            <v>（株）日建技術コンサルタント</v>
          </cell>
          <cell r="DU7" t="str">
            <v>（株）日産技術コンサルタント</v>
          </cell>
          <cell r="DV7" t="str">
            <v>（株）浪速技研コンサルタント</v>
          </cell>
          <cell r="DW7" t="str">
            <v>復建調査設計（株）</v>
          </cell>
          <cell r="DX7" t="str">
            <v>（株）山陽設計</v>
          </cell>
          <cell r="DY7" t="str">
            <v>西部技術コンサルタント（株）</v>
          </cell>
          <cell r="DZ7" t="str">
            <v>日本インフラマネジメント（株）</v>
          </cell>
          <cell r="EA7">
            <v>0</v>
          </cell>
          <cell r="EB7">
            <v>0</v>
          </cell>
          <cell r="EC7">
            <v>41772.548611168982</v>
          </cell>
          <cell r="ED7" t="str">
            <v>（株）極東技工コンサルタント</v>
          </cell>
          <cell r="EE7">
            <v>1</v>
          </cell>
          <cell r="EF7" t="str">
            <v/>
          </cell>
          <cell r="EG7" t="str">
            <v>5月</v>
          </cell>
          <cell r="EH7" t="str">
            <v>矢掛町</v>
          </cell>
        </row>
        <row r="8">
          <cell r="B8" t="str">
            <v>0104</v>
          </cell>
          <cell r="C8" t="str">
            <v>0112</v>
          </cell>
          <cell r="D8">
            <v>2</v>
          </cell>
          <cell r="E8" t="str">
            <v>011202</v>
          </cell>
          <cell r="F8">
            <v>4</v>
          </cell>
          <cell r="G8" t="str">
            <v>上下水道課</v>
          </cell>
          <cell r="H8" t="str">
            <v>上下水</v>
          </cell>
          <cell r="I8" t="str">
            <v>-</v>
          </cell>
          <cell r="J8">
            <v>18</v>
          </cell>
          <cell r="K8" t="str">
            <v>矢掛・東三成・横谷・中</v>
          </cell>
          <cell r="M8" t="str">
            <v>矢掛町農業集落排水施設統廃合検討業務委託</v>
          </cell>
          <cell r="N8" t="str">
            <v>矢掛町農業集落排水施設統廃合検討業務委託</v>
          </cell>
          <cell r="O8" t="str">
            <v>委託(下水)</v>
          </cell>
          <cell r="P8">
            <v>5518000</v>
          </cell>
          <cell r="Q8">
            <v>1</v>
          </cell>
          <cell r="R8">
            <v>0.93</v>
          </cell>
          <cell r="S8">
            <v>5100000</v>
          </cell>
          <cell r="T8" t="str">
            <v>―　</v>
          </cell>
          <cell r="U8" t="str">
            <v>―</v>
          </cell>
          <cell r="V8" t="str">
            <v>―　</v>
          </cell>
          <cell r="W8">
            <v>4000000</v>
          </cell>
          <cell r="X8">
            <v>0.78431372549019607</v>
          </cell>
          <cell r="Y8">
            <v>0.72490032620514677</v>
          </cell>
          <cell r="Z8">
            <v>42045</v>
          </cell>
          <cell r="AA8">
            <v>288</v>
          </cell>
          <cell r="AB8">
            <v>41760</v>
          </cell>
          <cell r="AC8" t="str">
            <v>矢掛町役場　大会議室（３Ｆ）</v>
          </cell>
          <cell r="AF8" t="str">
            <v>（株）極東技工コンサルタント</v>
          </cell>
          <cell r="AG8">
            <v>4000000</v>
          </cell>
          <cell r="AI8" t="str">
            <v>オリジナル設計（株）</v>
          </cell>
          <cell r="AJ8">
            <v>4800000</v>
          </cell>
          <cell r="AL8" t="str">
            <v>（株）山陽設計</v>
          </cell>
          <cell r="AM8">
            <v>4200000</v>
          </cell>
          <cell r="AO8" t="str">
            <v>西部技術コンサルタント（株）</v>
          </cell>
          <cell r="AP8">
            <v>4150000</v>
          </cell>
          <cell r="AR8" t="str">
            <v>日本インフラマネジメント（株）</v>
          </cell>
          <cell r="AS8">
            <v>4400000</v>
          </cell>
          <cell r="CN8" t="str">
            <v>（株）極東技工コンサルタント</v>
          </cell>
          <cell r="CO8" t="str">
            <v>オリジナル設計（株）</v>
          </cell>
          <cell r="CP8" t="str">
            <v>（株）山陽設計</v>
          </cell>
          <cell r="CQ8" t="str">
            <v>西部技術コンサルタント（株）</v>
          </cell>
          <cell r="CR8" t="str">
            <v>日本インフラマネジメント（株）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5</v>
          </cell>
          <cell r="DI8" t="str">
            <v>（株）極東技工コンサルタント</v>
          </cell>
          <cell r="DJ8" t="str">
            <v>オリジナル設計（株）</v>
          </cell>
          <cell r="DK8" t="str">
            <v>（株）ウエスコ</v>
          </cell>
          <cell r="DL8" t="str">
            <v>（株）荒谷建設コンサルタント</v>
          </cell>
          <cell r="DM8" t="str">
            <v>（株）日新技術コンサルタント</v>
          </cell>
          <cell r="DN8" t="str">
            <v>日本上下水道設計（株）</v>
          </cell>
          <cell r="DO8" t="str">
            <v>（株）エイト日本技術開発</v>
          </cell>
          <cell r="DP8" t="str">
            <v>（株）日水コン</v>
          </cell>
          <cell r="DQ8" t="str">
            <v>東京設計事務所（株）</v>
          </cell>
          <cell r="DR8" t="str">
            <v>大日本コンサルタント（株）</v>
          </cell>
          <cell r="DS8" t="str">
            <v>中日本建設コンサルタント（株）</v>
          </cell>
          <cell r="DT8" t="str">
            <v>（株）日建技術コンサルタント</v>
          </cell>
          <cell r="DU8" t="str">
            <v>（株）日産技術コンサルタント</v>
          </cell>
          <cell r="DV8" t="str">
            <v>（株）浪速技研コンサルタント</v>
          </cell>
          <cell r="DW8" t="str">
            <v>復建調査設計（株）</v>
          </cell>
          <cell r="DX8" t="str">
            <v>（株）山陽設計</v>
          </cell>
          <cell r="DY8" t="str">
            <v>西部技術コンサルタント（株）</v>
          </cell>
          <cell r="DZ8" t="str">
            <v>日本インフラマネジメント（株）</v>
          </cell>
          <cell r="EA8">
            <v>0</v>
          </cell>
          <cell r="EB8">
            <v>0</v>
          </cell>
          <cell r="EC8">
            <v>41772.552083449074</v>
          </cell>
          <cell r="ED8" t="str">
            <v>（株）極東技工コンサルタント</v>
          </cell>
          <cell r="EE8">
            <v>1</v>
          </cell>
          <cell r="EF8" t="str">
            <v/>
          </cell>
          <cell r="EG8" t="str">
            <v>5月</v>
          </cell>
          <cell r="EH8" t="str">
            <v>矢掛町</v>
          </cell>
        </row>
        <row r="9">
          <cell r="B9" t="str">
            <v>0105</v>
          </cell>
          <cell r="C9" t="str">
            <v>0114</v>
          </cell>
          <cell r="D9">
            <v>1</v>
          </cell>
          <cell r="E9" t="str">
            <v>011401</v>
          </cell>
          <cell r="F9">
            <v>5</v>
          </cell>
          <cell r="G9" t="str">
            <v>農林建設課</v>
          </cell>
          <cell r="H9" t="str">
            <v>農建</v>
          </cell>
          <cell r="I9" t="str">
            <v>-</v>
          </cell>
          <cell r="J9">
            <v>144</v>
          </cell>
          <cell r="K9" t="str">
            <v>矢掛・東三成</v>
          </cell>
          <cell r="L9" t="str">
            <v>社会資本整備総合交付金事業</v>
          </cell>
          <cell r="M9" t="str">
            <v>矢掛町総合運動公園野球場長寿命化詳細設計業務委託</v>
          </cell>
          <cell r="N9" t="str">
            <v>社会資本整備総合交付金事業　矢掛町総合運動公園野球場長寿命化詳細設計業務委託</v>
          </cell>
          <cell r="O9" t="str">
            <v>委託(土木)</v>
          </cell>
          <cell r="P9">
            <v>4524000</v>
          </cell>
          <cell r="Q9">
            <v>1</v>
          </cell>
          <cell r="R9">
            <v>0.93</v>
          </cell>
          <cell r="S9">
            <v>4200000</v>
          </cell>
          <cell r="T9" t="str">
            <v>―　</v>
          </cell>
          <cell r="U9" t="str">
            <v>―</v>
          </cell>
          <cell r="V9" t="str">
            <v>―　</v>
          </cell>
          <cell r="W9">
            <v>3200000</v>
          </cell>
          <cell r="X9">
            <v>0.76190476190476186</v>
          </cell>
          <cell r="Y9">
            <v>0.70733863837312116</v>
          </cell>
          <cell r="Z9">
            <v>41943</v>
          </cell>
          <cell r="AA9">
            <v>288</v>
          </cell>
          <cell r="AB9">
            <v>41760</v>
          </cell>
          <cell r="AC9" t="str">
            <v>矢掛町役場　大会議室（３Ｆ）</v>
          </cell>
          <cell r="AF9" t="str">
            <v>（株）荒谷建設コンサルタント</v>
          </cell>
          <cell r="AG9">
            <v>3200000</v>
          </cell>
          <cell r="AI9" t="str">
            <v>復建調査設計（株）</v>
          </cell>
          <cell r="AJ9">
            <v>3600000</v>
          </cell>
          <cell r="AL9" t="str">
            <v>（株）山陽設計</v>
          </cell>
          <cell r="AM9">
            <v>3500000</v>
          </cell>
          <cell r="AO9" t="str">
            <v>エボシ技工調査設計（株）</v>
          </cell>
          <cell r="AP9">
            <v>3500000</v>
          </cell>
          <cell r="AR9" t="str">
            <v>西部技術コンサルタント（株）</v>
          </cell>
          <cell r="AS9">
            <v>3400000</v>
          </cell>
          <cell r="AU9" t="str">
            <v>日本インフラマネジメント（株）</v>
          </cell>
          <cell r="AV9">
            <v>3500000</v>
          </cell>
          <cell r="CN9" t="str">
            <v>（株）荒谷建設コンサルタント</v>
          </cell>
          <cell r="CO9" t="str">
            <v>復建調査設計（株）</v>
          </cell>
          <cell r="CP9" t="str">
            <v>（株）山陽設計</v>
          </cell>
          <cell r="CQ9" t="str">
            <v>エボシ技工調査設計（株）</v>
          </cell>
          <cell r="CR9" t="str">
            <v>西部技術コンサルタント（株）</v>
          </cell>
          <cell r="CS9" t="str">
            <v>日本インフラマネジメント（株）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6</v>
          </cell>
          <cell r="DI9" t="str">
            <v>（株）荒谷建設コンサルタント</v>
          </cell>
          <cell r="DJ9" t="str">
            <v>（株）ウエスコ</v>
          </cell>
          <cell r="DK9" t="str">
            <v>（株）エイト日本技術開発</v>
          </cell>
          <cell r="DL9" t="str">
            <v>（株）極東技工コンサルタント</v>
          </cell>
          <cell r="DM9" t="str">
            <v>（株）浪速技研コンサルタント</v>
          </cell>
          <cell r="DN9" t="str">
            <v>（株）なんば技研</v>
          </cell>
          <cell r="DO9" t="str">
            <v>西谷技術コンサルタント（株）</v>
          </cell>
          <cell r="DP9" t="str">
            <v>復建調査設計（株）</v>
          </cell>
          <cell r="DQ9" t="str">
            <v>（株）山陽設計</v>
          </cell>
          <cell r="DR9" t="str">
            <v>エボシ技工調査設計（株）</v>
          </cell>
          <cell r="DS9" t="str">
            <v>西部技術コンサルタント（株）</v>
          </cell>
          <cell r="DT9" t="str">
            <v>日本インフラマネジメント（株）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41772.555555729166</v>
          </cell>
          <cell r="ED9" t="str">
            <v>（株）荒谷建設コンサルタント</v>
          </cell>
          <cell r="EE9">
            <v>1</v>
          </cell>
          <cell r="EF9" t="str">
            <v/>
          </cell>
          <cell r="EG9" t="str">
            <v>5月</v>
          </cell>
          <cell r="EH9" t="str">
            <v>矢掛町</v>
          </cell>
        </row>
        <row r="10">
          <cell r="B10" t="str">
            <v>0106</v>
          </cell>
          <cell r="C10" t="str">
            <v>0114</v>
          </cell>
          <cell r="D10">
            <v>2</v>
          </cell>
          <cell r="E10" t="str">
            <v>011402</v>
          </cell>
          <cell r="F10">
            <v>6</v>
          </cell>
          <cell r="G10" t="str">
            <v>農林建設課</v>
          </cell>
          <cell r="H10" t="str">
            <v>農建</v>
          </cell>
          <cell r="I10" t="str">
            <v>-</v>
          </cell>
          <cell r="J10">
            <v>4</v>
          </cell>
          <cell r="K10" t="str">
            <v>矢掛</v>
          </cell>
          <cell r="M10" t="str">
            <v>町道記念通土井線道路詳細設計業務委託</v>
          </cell>
          <cell r="N10" t="str">
            <v>町道記念通土井線道路詳細設計業務委託</v>
          </cell>
          <cell r="O10" t="str">
            <v>委託(土木)</v>
          </cell>
          <cell r="P10">
            <v>2251000</v>
          </cell>
          <cell r="Q10">
            <v>1</v>
          </cell>
          <cell r="R10">
            <v>0.93</v>
          </cell>
          <cell r="S10">
            <v>2090000</v>
          </cell>
          <cell r="T10" t="str">
            <v>―　</v>
          </cell>
          <cell r="U10" t="str">
            <v>―</v>
          </cell>
          <cell r="V10" t="str">
            <v>―　</v>
          </cell>
          <cell r="W10">
            <v>1900000</v>
          </cell>
          <cell r="X10">
            <v>0.90909090909090906</v>
          </cell>
          <cell r="Y10">
            <v>0.84406930253220791</v>
          </cell>
          <cell r="Z10">
            <v>41902</v>
          </cell>
          <cell r="AA10">
            <v>288</v>
          </cell>
          <cell r="AB10">
            <v>41760</v>
          </cell>
          <cell r="AC10" t="str">
            <v>矢掛町役場　大会議室（３Ｆ）</v>
          </cell>
          <cell r="AF10" t="str">
            <v>（株）ウエスコ</v>
          </cell>
          <cell r="AG10">
            <v>2100000</v>
          </cell>
          <cell r="AI10" t="str">
            <v>復建調査設計（株）</v>
          </cell>
          <cell r="AJ10">
            <v>2200000</v>
          </cell>
          <cell r="AL10" t="str">
            <v>（株）山陽設計</v>
          </cell>
          <cell r="AM10">
            <v>2000000</v>
          </cell>
          <cell r="AO10" t="str">
            <v>西部技術コンサルタント（株）</v>
          </cell>
          <cell r="AP10">
            <v>2100000</v>
          </cell>
          <cell r="AR10" t="str">
            <v>日本インフラマネジメント（株）</v>
          </cell>
          <cell r="AS10">
            <v>1900000</v>
          </cell>
          <cell r="CN10" t="str">
            <v>（株）ウエスコ</v>
          </cell>
          <cell r="CO10" t="str">
            <v>復建調査設計（株）</v>
          </cell>
          <cell r="CP10" t="str">
            <v>（株）山陽設計</v>
          </cell>
          <cell r="CQ10" t="str">
            <v>西部技術コンサルタント（株）</v>
          </cell>
          <cell r="CR10" t="str">
            <v>日本インフラマネジメント（株）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5</v>
          </cell>
          <cell r="DI10" t="str">
            <v>（株）荒谷建設コンサルタント</v>
          </cell>
          <cell r="DJ10" t="str">
            <v>（株）ウエスコ</v>
          </cell>
          <cell r="DK10" t="str">
            <v>（株）エイト日本技術開発</v>
          </cell>
          <cell r="DL10" t="str">
            <v>（株）極東技工コンサルタント</v>
          </cell>
          <cell r="DM10" t="str">
            <v>（株）浪速技研コンサルタント</v>
          </cell>
          <cell r="DN10" t="str">
            <v>（株）なんば技研</v>
          </cell>
          <cell r="DO10" t="str">
            <v>西谷技術コンサルタント（株）</v>
          </cell>
          <cell r="DP10" t="str">
            <v>復建調査設計（株）</v>
          </cell>
          <cell r="DQ10" t="str">
            <v>（株）山陽設計</v>
          </cell>
          <cell r="DR10" t="str">
            <v>エボシ技工調査設計（株）</v>
          </cell>
          <cell r="DS10" t="str">
            <v>西部技術コンサルタント（株）</v>
          </cell>
          <cell r="DT10" t="str">
            <v>日本インフラマネジメント（株）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41772.559028009258</v>
          </cell>
          <cell r="ED10" t="str">
            <v>日本インフラマネジメント（株）</v>
          </cell>
          <cell r="EE10">
            <v>1</v>
          </cell>
          <cell r="EF10" t="str">
            <v/>
          </cell>
          <cell r="EG10" t="str">
            <v>5月</v>
          </cell>
          <cell r="EH10" t="str">
            <v>矢掛町</v>
          </cell>
        </row>
        <row r="11">
          <cell r="B11" t="str">
            <v>0201</v>
          </cell>
          <cell r="C11" t="str">
            <v>0201</v>
          </cell>
          <cell r="D11">
            <v>1</v>
          </cell>
          <cell r="E11" t="str">
            <v>020101</v>
          </cell>
          <cell r="F11">
            <v>7</v>
          </cell>
          <cell r="G11" t="str">
            <v>上下水道課</v>
          </cell>
          <cell r="H11" t="str">
            <v>上下水</v>
          </cell>
          <cell r="I11" t="str">
            <v>-</v>
          </cell>
          <cell r="J11">
            <v>28</v>
          </cell>
          <cell r="K11" t="str">
            <v>南山田</v>
          </cell>
          <cell r="L11" t="str">
            <v>汚水処理施設整備交付金（公共下水道）</v>
          </cell>
          <cell r="M11" t="str">
            <v>南山田地区（２６－１）枝線埋設工事</v>
          </cell>
          <cell r="N11" t="str">
            <v>汚水処理施設整備交付金（公共下水道）　南山田地区（２６－１）枝線埋設工事</v>
          </cell>
          <cell r="O11" t="str">
            <v>土木</v>
          </cell>
          <cell r="P11">
            <v>92616000</v>
          </cell>
          <cell r="Q11">
            <v>2</v>
          </cell>
          <cell r="R11">
            <v>0.94899999999999995</v>
          </cell>
          <cell r="S11">
            <v>87800000</v>
          </cell>
          <cell r="T11">
            <v>83410000</v>
          </cell>
          <cell r="U11">
            <v>0.90060032823702163</v>
          </cell>
          <cell r="V11">
            <v>58534000</v>
          </cell>
          <cell r="W11">
            <v>87500000</v>
          </cell>
          <cell r="X11">
            <v>0.99658314350797261</v>
          </cell>
          <cell r="Y11">
            <v>0.94476116437764535</v>
          </cell>
          <cell r="Z11">
            <v>42073</v>
          </cell>
          <cell r="AA11">
            <v>378</v>
          </cell>
          <cell r="AB11">
            <v>41775</v>
          </cell>
          <cell r="AC11" t="str">
            <v>矢掛町役場　大会議室（３Ｆ）</v>
          </cell>
          <cell r="AD11">
            <v>41788</v>
          </cell>
          <cell r="AE11" t="str">
            <v>町内業者の中から指名した。</v>
          </cell>
          <cell r="AF11" t="str">
            <v>（株）三好組</v>
          </cell>
          <cell r="AG11">
            <v>89000000</v>
          </cell>
          <cell r="AH11">
            <v>88000000</v>
          </cell>
          <cell r="AI11" t="str">
            <v>（株）青江造園土木</v>
          </cell>
          <cell r="AJ11">
            <v>89800000</v>
          </cell>
          <cell r="AK11">
            <v>88100000</v>
          </cell>
          <cell r="AL11" t="str">
            <v>福井建設工業（株）</v>
          </cell>
          <cell r="AM11">
            <v>89200000</v>
          </cell>
          <cell r="AN11">
            <v>88000000</v>
          </cell>
          <cell r="AO11" t="str">
            <v>（株）共生</v>
          </cell>
          <cell r="AP11">
            <v>89300000</v>
          </cell>
          <cell r="AQ11">
            <v>88100000</v>
          </cell>
          <cell r="AR11" t="str">
            <v>（株）矢建</v>
          </cell>
          <cell r="AS11">
            <v>89000000</v>
          </cell>
          <cell r="AT11">
            <v>88000000</v>
          </cell>
          <cell r="AU11" t="str">
            <v>（株）横畑組</v>
          </cell>
          <cell r="AV11">
            <v>88800000</v>
          </cell>
          <cell r="AW11">
            <v>88100000</v>
          </cell>
          <cell r="AX11" t="str">
            <v>（株）江尻設備</v>
          </cell>
          <cell r="AY11">
            <v>89000000</v>
          </cell>
          <cell r="AZ11">
            <v>87900000</v>
          </cell>
          <cell r="BA11" t="str">
            <v>山陽建設（株）</v>
          </cell>
          <cell r="BB11">
            <v>88200000</v>
          </cell>
          <cell r="BC11">
            <v>87500000</v>
          </cell>
          <cell r="CN11" t="str">
            <v>（株）三好組</v>
          </cell>
          <cell r="CO11" t="str">
            <v>（株）青江造園土木</v>
          </cell>
          <cell r="CP11" t="str">
            <v>福井建設工業（株）</v>
          </cell>
          <cell r="CQ11" t="str">
            <v>（株）共生</v>
          </cell>
          <cell r="CR11" t="str">
            <v>（株）矢建</v>
          </cell>
          <cell r="CS11" t="str">
            <v>（株）横畑組</v>
          </cell>
          <cell r="CT11" t="str">
            <v>（株）江尻設備</v>
          </cell>
          <cell r="CU11" t="str">
            <v>山陽建設（株）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8</v>
          </cell>
          <cell r="DI11" t="str">
            <v>（株）三好組</v>
          </cell>
          <cell r="DJ11" t="str">
            <v>（株）青江造園土木</v>
          </cell>
          <cell r="DK11" t="str">
            <v>福井建設工業（株）</v>
          </cell>
          <cell r="DL11" t="str">
            <v>（株）矢建</v>
          </cell>
          <cell r="DM11" t="str">
            <v>（株）出原建設</v>
          </cell>
          <cell r="DN11" t="str">
            <v>（株）共生</v>
          </cell>
          <cell r="DO11" t="str">
            <v>（株）横畑組</v>
          </cell>
          <cell r="DP11" t="str">
            <v>（株）江尻設備</v>
          </cell>
          <cell r="DQ11" t="str">
            <v>山岡建設（株）</v>
          </cell>
          <cell r="DR11" t="str">
            <v>（有）竹内工業</v>
          </cell>
          <cell r="DS11" t="str">
            <v>（株）東和建材社</v>
          </cell>
          <cell r="DT11" t="str">
            <v>（株）ナカハラ</v>
          </cell>
          <cell r="DU11" t="str">
            <v>山陽建設（株）</v>
          </cell>
          <cell r="DV11" t="str">
            <v>（有）山本組</v>
          </cell>
          <cell r="DW11" t="str">
            <v>（有）信長興業</v>
          </cell>
          <cell r="DX11" t="str">
            <v>山室農機（有）</v>
          </cell>
          <cell r="DY11" t="str">
            <v>（有）カワバタ</v>
          </cell>
          <cell r="DZ11">
            <v>0</v>
          </cell>
          <cell r="EA11">
            <v>0</v>
          </cell>
          <cell r="EB11">
            <v>0</v>
          </cell>
          <cell r="EC11">
            <v>41789.5625</v>
          </cell>
          <cell r="ED11" t="str">
            <v>山陽建設（株）</v>
          </cell>
          <cell r="EE11">
            <v>2</v>
          </cell>
          <cell r="EF11" t="str">
            <v>公表</v>
          </cell>
          <cell r="EG11" t="str">
            <v>5月</v>
          </cell>
          <cell r="EH11" t="str">
            <v>矢掛町</v>
          </cell>
        </row>
        <row r="12">
          <cell r="B12" t="str">
            <v>0202</v>
          </cell>
          <cell r="C12" t="str">
            <v>0201</v>
          </cell>
          <cell r="D12">
            <v>2</v>
          </cell>
          <cell r="E12" t="str">
            <v>020102</v>
          </cell>
          <cell r="F12">
            <v>8</v>
          </cell>
          <cell r="G12" t="str">
            <v>上下水道課</v>
          </cell>
          <cell r="H12" t="str">
            <v>上下水</v>
          </cell>
          <cell r="I12" t="str">
            <v>-</v>
          </cell>
          <cell r="J12">
            <v>98</v>
          </cell>
          <cell r="K12" t="str">
            <v>小田</v>
          </cell>
          <cell r="L12" t="str">
            <v>汚水処理施設整備交付金（公共下水道）</v>
          </cell>
          <cell r="M12" t="str">
            <v>小田地区（２５繰－４）枝線埋設工事</v>
          </cell>
          <cell r="N12" t="str">
            <v>汚水処理施設整備交付金（公共下水道）　小田地区（２５繰－４）枝線埋設工事</v>
          </cell>
          <cell r="O12" t="str">
            <v>土木</v>
          </cell>
          <cell r="P12">
            <v>26364000</v>
          </cell>
          <cell r="Q12">
            <v>2</v>
          </cell>
          <cell r="R12">
            <v>0.94799999999999995</v>
          </cell>
          <cell r="S12">
            <v>24900000</v>
          </cell>
          <cell r="T12">
            <v>23655000</v>
          </cell>
          <cell r="U12">
            <v>0.89724624487938098</v>
          </cell>
          <cell r="V12">
            <v>16600000</v>
          </cell>
          <cell r="W12">
            <v>24600000</v>
          </cell>
          <cell r="X12">
            <v>0.98795180722891562</v>
          </cell>
          <cell r="Y12">
            <v>0.93309057806099227</v>
          </cell>
          <cell r="Z12">
            <v>42019</v>
          </cell>
          <cell r="AA12">
            <v>378</v>
          </cell>
          <cell r="AB12">
            <v>41775</v>
          </cell>
          <cell r="AC12" t="str">
            <v>矢掛町役場　大会議室（３Ｆ）</v>
          </cell>
          <cell r="AD12">
            <v>41788</v>
          </cell>
          <cell r="AE12" t="str">
            <v>町内業者の中から指名した。</v>
          </cell>
          <cell r="AF12" t="str">
            <v>（株）三好組</v>
          </cell>
          <cell r="AG12">
            <v>25300000</v>
          </cell>
          <cell r="AI12" t="str">
            <v>（株）青江造園土木</v>
          </cell>
          <cell r="AJ12">
            <v>25500000</v>
          </cell>
          <cell r="AL12" t="str">
            <v>福井建設工業（株）</v>
          </cell>
          <cell r="AM12">
            <v>25000000</v>
          </cell>
          <cell r="AO12" t="str">
            <v>（株）出原建設</v>
          </cell>
          <cell r="AP12">
            <v>24600000</v>
          </cell>
          <cell r="AR12" t="str">
            <v>（株）共生</v>
          </cell>
          <cell r="AS12">
            <v>25000000</v>
          </cell>
          <cell r="AU12" t="str">
            <v>（株）矢建</v>
          </cell>
          <cell r="AV12">
            <v>25000000</v>
          </cell>
          <cell r="AX12" t="str">
            <v>山岡建設（株）</v>
          </cell>
          <cell r="AY12">
            <v>25000000</v>
          </cell>
          <cell r="BA12" t="str">
            <v>（株）横畑組</v>
          </cell>
          <cell r="BB12">
            <v>25000000</v>
          </cell>
          <cell r="CN12" t="str">
            <v>（株）三好組</v>
          </cell>
          <cell r="CO12" t="str">
            <v>（株）青江造園土木</v>
          </cell>
          <cell r="CP12" t="str">
            <v>福井建設工業（株）</v>
          </cell>
          <cell r="CQ12" t="str">
            <v>（株）出原建設</v>
          </cell>
          <cell r="CR12" t="str">
            <v>（株）共生</v>
          </cell>
          <cell r="CS12" t="str">
            <v>（株）矢建</v>
          </cell>
          <cell r="CT12" t="str">
            <v>山岡建設（株）</v>
          </cell>
          <cell r="CU12" t="str">
            <v>（株）横畑組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8</v>
          </cell>
          <cell r="DI12" t="str">
            <v>（株）三好組</v>
          </cell>
          <cell r="DJ12" t="str">
            <v>（株）青江造園土木</v>
          </cell>
          <cell r="DK12" t="str">
            <v>福井建設工業（株）</v>
          </cell>
          <cell r="DL12" t="str">
            <v>（株）矢建</v>
          </cell>
          <cell r="DM12" t="str">
            <v>（株）出原建設</v>
          </cell>
          <cell r="DN12" t="str">
            <v>（株）共生</v>
          </cell>
          <cell r="DO12" t="str">
            <v>（株）横畑組</v>
          </cell>
          <cell r="DP12" t="str">
            <v>（株）江尻設備</v>
          </cell>
          <cell r="DQ12" t="str">
            <v>山岡建設（株）</v>
          </cell>
          <cell r="DR12" t="str">
            <v>（有）竹内工業</v>
          </cell>
          <cell r="DS12" t="str">
            <v>（株）東和建材社</v>
          </cell>
          <cell r="DT12" t="str">
            <v>（株）ナカハラ</v>
          </cell>
          <cell r="DU12" t="str">
            <v>山陽建設（株）</v>
          </cell>
          <cell r="DV12" t="str">
            <v>（有）山本組</v>
          </cell>
          <cell r="DW12" t="str">
            <v>（有）信長興業</v>
          </cell>
          <cell r="DX12" t="str">
            <v>山室農機（有）</v>
          </cell>
          <cell r="DY12" t="str">
            <v>（有）カワバタ</v>
          </cell>
          <cell r="DZ12">
            <v>0</v>
          </cell>
          <cell r="EA12">
            <v>0</v>
          </cell>
          <cell r="EB12">
            <v>0</v>
          </cell>
          <cell r="EC12">
            <v>41789.565972222219</v>
          </cell>
          <cell r="ED12" t="str">
            <v>（株）出原建設</v>
          </cell>
          <cell r="EE12">
            <v>1</v>
          </cell>
          <cell r="EF12" t="str">
            <v>公表</v>
          </cell>
          <cell r="EG12" t="str">
            <v>5月</v>
          </cell>
          <cell r="EH12" t="str">
            <v>矢掛町</v>
          </cell>
        </row>
        <row r="13">
          <cell r="B13" t="str">
            <v>0203</v>
          </cell>
          <cell r="C13" t="str">
            <v>0201</v>
          </cell>
          <cell r="D13">
            <v>3</v>
          </cell>
          <cell r="E13" t="str">
            <v>020103</v>
          </cell>
          <cell r="F13">
            <v>9</v>
          </cell>
          <cell r="G13" t="str">
            <v>農林建設課</v>
          </cell>
          <cell r="H13" t="str">
            <v>農建</v>
          </cell>
          <cell r="I13" t="str">
            <v>-</v>
          </cell>
          <cell r="J13">
            <v>145</v>
          </cell>
          <cell r="K13" t="str">
            <v>矢掛・東三成</v>
          </cell>
          <cell r="L13" t="str">
            <v>社会資本整備総合交付金事業</v>
          </cell>
          <cell r="M13" t="str">
            <v>矢掛町総合運動公園野球場グラウンド排水改修工事</v>
          </cell>
          <cell r="N13" t="str">
            <v>社会資本整備総合交付金事業　矢掛町総合運動公園野球場グラウンド排水改修工事</v>
          </cell>
          <cell r="O13" t="str">
            <v>土木</v>
          </cell>
          <cell r="P13">
            <v>34310000</v>
          </cell>
          <cell r="Q13">
            <v>2</v>
          </cell>
          <cell r="R13">
            <v>0.94699999999999995</v>
          </cell>
          <cell r="S13">
            <v>32400000</v>
          </cell>
          <cell r="T13">
            <v>30780000</v>
          </cell>
          <cell r="U13">
            <v>0.89711454386476241</v>
          </cell>
          <cell r="V13">
            <v>21600000</v>
          </cell>
          <cell r="W13">
            <v>32400000</v>
          </cell>
          <cell r="X13">
            <v>1</v>
          </cell>
          <cell r="Y13">
            <v>0.94433109880501309</v>
          </cell>
          <cell r="Z13">
            <v>41876</v>
          </cell>
          <cell r="AA13">
            <v>378</v>
          </cell>
          <cell r="AB13">
            <v>41775</v>
          </cell>
          <cell r="AC13" t="str">
            <v>矢掛町役場　大会議室（３Ｆ）</v>
          </cell>
          <cell r="AD13">
            <v>41788</v>
          </cell>
          <cell r="AE13" t="str">
            <v>町内業者の中から指名した。</v>
          </cell>
          <cell r="AF13" t="str">
            <v>（株）三好組</v>
          </cell>
          <cell r="AG13">
            <v>34000000</v>
          </cell>
          <cell r="AI13" t="str">
            <v>（株）青江造園土木</v>
          </cell>
          <cell r="AJ13">
            <v>32500000</v>
          </cell>
          <cell r="AL13" t="str">
            <v>福井建設工業（株）</v>
          </cell>
          <cell r="AM13">
            <v>33000000</v>
          </cell>
          <cell r="AO13" t="str">
            <v>（株）出原建設</v>
          </cell>
          <cell r="AP13">
            <v>33500000</v>
          </cell>
          <cell r="AR13" t="str">
            <v>（株）共生</v>
          </cell>
          <cell r="AS13">
            <v>32400000</v>
          </cell>
          <cell r="AU13" t="str">
            <v>（株）矢建</v>
          </cell>
          <cell r="AV13">
            <v>32900000</v>
          </cell>
          <cell r="AX13" t="str">
            <v>山岡建設（株）</v>
          </cell>
          <cell r="AY13">
            <v>32600000</v>
          </cell>
          <cell r="BA13" t="str">
            <v>（株）横畑組</v>
          </cell>
          <cell r="BB13">
            <v>33000000</v>
          </cell>
          <cell r="CN13" t="str">
            <v>（株）三好組</v>
          </cell>
          <cell r="CO13" t="str">
            <v>（株）青江造園土木</v>
          </cell>
          <cell r="CP13" t="str">
            <v>福井建設工業（株）</v>
          </cell>
          <cell r="CQ13" t="str">
            <v>（株）出原建設</v>
          </cell>
          <cell r="CR13" t="str">
            <v>（株）共生</v>
          </cell>
          <cell r="CS13" t="str">
            <v>（株）矢建</v>
          </cell>
          <cell r="CT13" t="str">
            <v>山岡建設（株）</v>
          </cell>
          <cell r="CU13" t="str">
            <v>（株）横畑組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8</v>
          </cell>
          <cell r="DI13" t="str">
            <v>（株）三好組</v>
          </cell>
          <cell r="DJ13" t="str">
            <v>（株）青江造園土木</v>
          </cell>
          <cell r="DK13" t="str">
            <v>福井建設工業（株）</v>
          </cell>
          <cell r="DL13" t="str">
            <v>（株）矢建</v>
          </cell>
          <cell r="DM13" t="str">
            <v>（株）出原建設</v>
          </cell>
          <cell r="DN13" t="str">
            <v>（株）共生</v>
          </cell>
          <cell r="DO13" t="str">
            <v>（株）横畑組</v>
          </cell>
          <cell r="DP13" t="str">
            <v>（株）江尻設備</v>
          </cell>
          <cell r="DQ13" t="str">
            <v>山岡建設（株）</v>
          </cell>
          <cell r="DR13" t="str">
            <v>（有）竹内工業</v>
          </cell>
          <cell r="DS13" t="str">
            <v>（株）東和建材社</v>
          </cell>
          <cell r="DT13" t="str">
            <v>（株）ナカハラ</v>
          </cell>
          <cell r="DU13" t="str">
            <v>山陽建設（株）</v>
          </cell>
          <cell r="DV13" t="str">
            <v>（有）山本組</v>
          </cell>
          <cell r="DW13" t="str">
            <v>（有）信長興業</v>
          </cell>
          <cell r="DX13" t="str">
            <v>山室農機（有）</v>
          </cell>
          <cell r="DY13" t="str">
            <v>（有）カワバタ</v>
          </cell>
          <cell r="DZ13">
            <v>0</v>
          </cell>
          <cell r="EA13">
            <v>0</v>
          </cell>
          <cell r="EB13">
            <v>0</v>
          </cell>
          <cell r="EC13">
            <v>41789.569444444445</v>
          </cell>
          <cell r="ED13" t="str">
            <v>（株）共生</v>
          </cell>
          <cell r="EE13">
            <v>1</v>
          </cell>
          <cell r="EF13" t="str">
            <v>公表</v>
          </cell>
          <cell r="EG13" t="str">
            <v>5月</v>
          </cell>
          <cell r="EH13" t="str">
            <v>矢掛町</v>
          </cell>
        </row>
        <row r="14">
          <cell r="B14" t="str">
            <v>0204</v>
          </cell>
          <cell r="C14" t="str">
            <v>0202</v>
          </cell>
          <cell r="D14">
            <v>1</v>
          </cell>
          <cell r="E14" t="str">
            <v>020201</v>
          </cell>
          <cell r="F14">
            <v>10</v>
          </cell>
          <cell r="G14" t="str">
            <v>上下水道課</v>
          </cell>
          <cell r="H14" t="str">
            <v>上下水</v>
          </cell>
          <cell r="I14" t="str">
            <v>-</v>
          </cell>
          <cell r="J14">
            <v>24</v>
          </cell>
          <cell r="K14" t="str">
            <v>小田</v>
          </cell>
          <cell r="L14" t="str">
            <v>上水道事業</v>
          </cell>
          <cell r="M14" t="str">
            <v>小田地区（２５繰－４）枝線埋設工事に伴う配水管移設工事</v>
          </cell>
          <cell r="N14" t="str">
            <v>上水道事業　小田地区（２５繰－４）枝線埋設工事に伴う配水管移設工事</v>
          </cell>
          <cell r="O14" t="str">
            <v>水道</v>
          </cell>
          <cell r="P14">
            <v>17211000</v>
          </cell>
          <cell r="Q14">
            <v>2</v>
          </cell>
          <cell r="R14">
            <v>0.94699999999999995</v>
          </cell>
          <cell r="S14">
            <v>16200000</v>
          </cell>
          <cell r="T14">
            <v>15390000</v>
          </cell>
          <cell r="U14">
            <v>0.89419557259891924</v>
          </cell>
          <cell r="V14">
            <v>10800000</v>
          </cell>
          <cell r="W14">
            <v>16000000</v>
          </cell>
          <cell r="X14">
            <v>0.98765432098765427</v>
          </cell>
          <cell r="Y14">
            <v>0.92963802219510783</v>
          </cell>
          <cell r="Z14">
            <v>42019</v>
          </cell>
          <cell r="AA14">
            <v>378</v>
          </cell>
          <cell r="AB14">
            <v>41775</v>
          </cell>
          <cell r="AC14" t="str">
            <v>矢掛町役場　大会議室（３Ｆ）</v>
          </cell>
          <cell r="AD14">
            <v>41788</v>
          </cell>
          <cell r="AE14" t="str">
            <v>町内業者の中から指名した。</v>
          </cell>
          <cell r="AF14" t="str">
            <v>（株）江尻設備</v>
          </cell>
          <cell r="AG14">
            <v>16500000</v>
          </cell>
          <cell r="AI14" t="str">
            <v>山岡建設（株）</v>
          </cell>
          <cell r="AJ14">
            <v>16200000</v>
          </cell>
          <cell r="AL14" t="str">
            <v>福井建設工業（株）</v>
          </cell>
          <cell r="AM14">
            <v>16600000</v>
          </cell>
          <cell r="AO14" t="str">
            <v>（株）矢建</v>
          </cell>
          <cell r="AP14">
            <v>16300000</v>
          </cell>
          <cell r="AR14" t="str">
            <v>（株）東和建材社</v>
          </cell>
          <cell r="AS14">
            <v>16300000</v>
          </cell>
          <cell r="AU14" t="str">
            <v>（株）出原建設</v>
          </cell>
          <cell r="AV14">
            <v>16000000</v>
          </cell>
          <cell r="AX14" t="str">
            <v>（株）ナカハラ</v>
          </cell>
          <cell r="AY14">
            <v>16200000</v>
          </cell>
          <cell r="BA14" t="str">
            <v>山室農機（有）</v>
          </cell>
          <cell r="BB14">
            <v>16300000</v>
          </cell>
          <cell r="CN14" t="str">
            <v>（株）江尻設備</v>
          </cell>
          <cell r="CO14" t="str">
            <v>山岡建設（株）</v>
          </cell>
          <cell r="CP14" t="str">
            <v>福井建設工業（株）</v>
          </cell>
          <cell r="CQ14" t="str">
            <v>（株）矢建</v>
          </cell>
          <cell r="CR14" t="str">
            <v>（株）東和建材社</v>
          </cell>
          <cell r="CS14" t="str">
            <v>（株）出原建設</v>
          </cell>
          <cell r="CT14" t="str">
            <v>（株）ナカハラ</v>
          </cell>
          <cell r="CU14" t="str">
            <v>山室農機（有）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8</v>
          </cell>
          <cell r="DI14" t="str">
            <v>（株）江尻設備</v>
          </cell>
          <cell r="DJ14" t="str">
            <v>（株）三好組</v>
          </cell>
          <cell r="DK14" t="str">
            <v>福井建設工業（株）</v>
          </cell>
          <cell r="DL14" t="str">
            <v>（株）矢建</v>
          </cell>
          <cell r="DM14" t="str">
            <v>（株）共生</v>
          </cell>
          <cell r="DN14" t="str">
            <v>（株）東和建材社</v>
          </cell>
          <cell r="DO14" t="str">
            <v>山岡建設（株）</v>
          </cell>
          <cell r="DP14" t="str">
            <v>（株）ナカハラ</v>
          </cell>
          <cell r="DQ14" t="str">
            <v>（株）出原建設</v>
          </cell>
          <cell r="DR14" t="str">
            <v>（株）横畑組</v>
          </cell>
          <cell r="DS14" t="str">
            <v>山室農機（有）</v>
          </cell>
          <cell r="DT14" t="str">
            <v>（有）立間建設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41789.572916724537</v>
          </cell>
          <cell r="ED14" t="str">
            <v>（株）出原建設</v>
          </cell>
          <cell r="EE14">
            <v>1</v>
          </cell>
          <cell r="EF14" t="str">
            <v>公表</v>
          </cell>
          <cell r="EG14" t="str">
            <v>5月</v>
          </cell>
          <cell r="EH14" t="str">
            <v>矢掛町上水道</v>
          </cell>
        </row>
        <row r="15">
          <cell r="B15" t="str">
            <v>0205</v>
          </cell>
          <cell r="C15" t="str">
            <v>0203</v>
          </cell>
          <cell r="D15">
            <v>1</v>
          </cell>
          <cell r="E15" t="str">
            <v>020301</v>
          </cell>
          <cell r="F15">
            <v>11</v>
          </cell>
          <cell r="G15" t="str">
            <v>農林建設課</v>
          </cell>
          <cell r="H15" t="str">
            <v>農建</v>
          </cell>
          <cell r="I15" t="str">
            <v>-</v>
          </cell>
          <cell r="J15">
            <v>6</v>
          </cell>
          <cell r="K15" t="str">
            <v>東三成</v>
          </cell>
          <cell r="L15" t="str">
            <v>社会資本整備総合交付金　特定優良賃貸住宅建築事業</v>
          </cell>
          <cell r="M15" t="str">
            <v>（仮称）コーポ三谷駅前新築工事</v>
          </cell>
          <cell r="N15" t="str">
            <v>社会資本整備総合交付金　特定優良賃貸住宅建築事業　（仮称）コーポ三谷駅前新築工事</v>
          </cell>
          <cell r="O15" t="str">
            <v>建築</v>
          </cell>
          <cell r="P15">
            <v>254404000</v>
          </cell>
          <cell r="Q15">
            <v>2</v>
          </cell>
          <cell r="R15">
            <v>0.94950000000000001</v>
          </cell>
          <cell r="S15">
            <v>241500000</v>
          </cell>
          <cell r="T15">
            <v>229425000</v>
          </cell>
          <cell r="U15">
            <v>0.90181365072876207</v>
          </cell>
          <cell r="V15">
            <v>161000000</v>
          </cell>
          <cell r="W15">
            <v>240000000</v>
          </cell>
          <cell r="X15">
            <v>0.99378881987577639</v>
          </cell>
          <cell r="Y15">
            <v>0.94338139337431803</v>
          </cell>
          <cell r="Z15">
            <v>42055</v>
          </cell>
          <cell r="AA15">
            <v>378</v>
          </cell>
          <cell r="AB15">
            <v>41775</v>
          </cell>
          <cell r="AC15" t="str">
            <v>矢掛町役場　大会議室（３Ｆ）</v>
          </cell>
          <cell r="AD15">
            <v>41788</v>
          </cell>
          <cell r="AE15" t="str">
            <v>町内業者の中からと、近隣のＡランク以上の業者を指名した。</v>
          </cell>
          <cell r="AF15" t="str">
            <v>（株）共生</v>
          </cell>
          <cell r="AG15">
            <v>249000000</v>
          </cell>
          <cell r="AI15" t="str">
            <v>福井建設工業（株）</v>
          </cell>
          <cell r="AJ15">
            <v>240000000</v>
          </cell>
          <cell r="AL15" t="str">
            <v>（株）三好組</v>
          </cell>
          <cell r="AM15">
            <v>250000000</v>
          </cell>
          <cell r="AO15" t="str">
            <v>（株）矢建</v>
          </cell>
          <cell r="AP15">
            <v>252000000</v>
          </cell>
          <cell r="AR15" t="str">
            <v>中村建設（株）</v>
          </cell>
          <cell r="AS15">
            <v>245000000</v>
          </cell>
          <cell r="AU15" t="str">
            <v>（株）小田組</v>
          </cell>
          <cell r="AV15">
            <v>252000000</v>
          </cell>
          <cell r="AX15" t="str">
            <v>（株）志多木組</v>
          </cell>
          <cell r="AY15">
            <v>252000000</v>
          </cell>
          <cell r="BA15" t="str">
            <v>（株）カザケン</v>
          </cell>
          <cell r="BB15">
            <v>250000000</v>
          </cell>
          <cell r="CN15" t="str">
            <v>（株）共生</v>
          </cell>
          <cell r="CO15" t="str">
            <v>福井建設工業（株）</v>
          </cell>
          <cell r="CP15" t="str">
            <v>（株）三好組</v>
          </cell>
          <cell r="CQ15" t="str">
            <v>（株）矢建</v>
          </cell>
          <cell r="CR15" t="str">
            <v>中村建設（株）</v>
          </cell>
          <cell r="CS15" t="str">
            <v>（株）小田組</v>
          </cell>
          <cell r="CT15" t="str">
            <v>（株）志多木組</v>
          </cell>
          <cell r="CU15" t="str">
            <v>（株）カザケン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8</v>
          </cell>
          <cell r="DI15" t="str">
            <v>（株）共生</v>
          </cell>
          <cell r="DJ15" t="str">
            <v>福井建設工業（株）</v>
          </cell>
          <cell r="DK15" t="str">
            <v>（株）三好組</v>
          </cell>
          <cell r="DL15" t="str">
            <v>（株）矢建</v>
          </cell>
          <cell r="DM15" t="str">
            <v>（有）鳥越工務店</v>
          </cell>
          <cell r="DN15" t="str">
            <v>（有）立間建設</v>
          </cell>
          <cell r="DO15" t="str">
            <v>（株）大本組</v>
          </cell>
          <cell r="DP15" t="str">
            <v>（株）荒木組</v>
          </cell>
          <cell r="DQ15" t="str">
            <v>（株）蜂谷工業</v>
          </cell>
          <cell r="DR15" t="str">
            <v>中村建設（株）</v>
          </cell>
          <cell r="DS15" t="str">
            <v>土井建設（株）</v>
          </cell>
          <cell r="DT15" t="str">
            <v>（株）小田組</v>
          </cell>
          <cell r="DU15" t="str">
            <v>（株）志多木組</v>
          </cell>
          <cell r="DV15" t="str">
            <v>（株）カザケン</v>
          </cell>
          <cell r="DW15" t="str">
            <v>小堀建設（株）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41789.576389004629</v>
          </cell>
          <cell r="ED15" t="str">
            <v>福井建設工業（株）</v>
          </cell>
          <cell r="EE15">
            <v>1</v>
          </cell>
          <cell r="EF15" t="str">
            <v>公表</v>
          </cell>
          <cell r="EG15" t="str">
            <v>5月</v>
          </cell>
          <cell r="EH15" t="str">
            <v>矢掛町</v>
          </cell>
        </row>
        <row r="16">
          <cell r="B16" t="str">
            <v>0206</v>
          </cell>
          <cell r="C16" t="str">
            <v>0203</v>
          </cell>
          <cell r="D16">
            <v>2</v>
          </cell>
          <cell r="E16" t="str">
            <v>020302</v>
          </cell>
          <cell r="F16">
            <v>12</v>
          </cell>
          <cell r="G16" t="str">
            <v>総務企画課</v>
          </cell>
          <cell r="H16" t="str">
            <v>総企</v>
          </cell>
          <cell r="I16" t="str">
            <v>-</v>
          </cell>
          <cell r="J16">
            <v>10</v>
          </cell>
          <cell r="K16" t="str">
            <v>中</v>
          </cell>
          <cell r="M16" t="str">
            <v>矢掛町山田分団第３部消防機庫新築工事（外構）</v>
          </cell>
          <cell r="N16" t="str">
            <v>矢掛町山田分団第３部消防機庫新築工事（外構）</v>
          </cell>
          <cell r="O16" t="str">
            <v>建築</v>
          </cell>
          <cell r="P16">
            <v>4516000</v>
          </cell>
          <cell r="Q16">
            <v>2</v>
          </cell>
          <cell r="R16">
            <v>0.94899999999999995</v>
          </cell>
          <cell r="S16">
            <v>4280000</v>
          </cell>
          <cell r="T16">
            <v>4066000</v>
          </cell>
          <cell r="U16">
            <v>0.90035429583702387</v>
          </cell>
          <cell r="V16">
            <v>2854000</v>
          </cell>
          <cell r="W16">
            <v>4200000</v>
          </cell>
          <cell r="X16">
            <v>0.98130841121495327</v>
          </cell>
          <cell r="Y16">
            <v>0.93002657218777685</v>
          </cell>
          <cell r="Z16">
            <v>41830</v>
          </cell>
          <cell r="AA16">
            <v>378</v>
          </cell>
          <cell r="AB16">
            <v>41775</v>
          </cell>
          <cell r="AC16" t="str">
            <v>矢掛町役場　大会議室（３Ｆ）</v>
          </cell>
          <cell r="AD16">
            <v>41788</v>
          </cell>
          <cell r="AE16" t="str">
            <v>町内業者の中から指名した。</v>
          </cell>
          <cell r="AF16" t="str">
            <v>（株）共生</v>
          </cell>
          <cell r="AG16">
            <v>4700000</v>
          </cell>
          <cell r="AH16">
            <v>4260000</v>
          </cell>
          <cell r="AI16" t="str">
            <v>福井建設工業（株）</v>
          </cell>
          <cell r="AJ16">
            <v>4530000</v>
          </cell>
          <cell r="AK16">
            <v>4240000</v>
          </cell>
          <cell r="AL16" t="str">
            <v>（株）三好組</v>
          </cell>
          <cell r="AM16">
            <v>4300000</v>
          </cell>
          <cell r="AN16">
            <v>4200000</v>
          </cell>
          <cell r="AO16" t="str">
            <v>（株）矢建</v>
          </cell>
          <cell r="AP16">
            <v>4500000</v>
          </cell>
          <cell r="AQ16">
            <v>4250000</v>
          </cell>
          <cell r="AR16" t="str">
            <v>（有）鳥越工務店</v>
          </cell>
          <cell r="AS16" t="str">
            <v>辞退</v>
          </cell>
          <cell r="CN16" t="str">
            <v>（株）共生</v>
          </cell>
          <cell r="CO16" t="str">
            <v>福井建設工業（株）</v>
          </cell>
          <cell r="CP16" t="str">
            <v>（株）三好組</v>
          </cell>
          <cell r="CQ16" t="str">
            <v>（株）矢建</v>
          </cell>
          <cell r="CR16" t="str">
            <v>（有）鳥越工務店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5</v>
          </cell>
          <cell r="DI16" t="str">
            <v>（株）共生</v>
          </cell>
          <cell r="DJ16" t="str">
            <v>福井建設工業（株）</v>
          </cell>
          <cell r="DK16" t="str">
            <v>（株）三好組</v>
          </cell>
          <cell r="DL16" t="str">
            <v>（株）矢建</v>
          </cell>
          <cell r="DM16" t="str">
            <v>（有）鳥越工務店</v>
          </cell>
          <cell r="DN16" t="str">
            <v>（有）立間建設</v>
          </cell>
          <cell r="DO16" t="str">
            <v>（株）大本組</v>
          </cell>
          <cell r="DP16" t="str">
            <v>（株）荒木組</v>
          </cell>
          <cell r="DQ16" t="str">
            <v>（株）蜂谷工業</v>
          </cell>
          <cell r="DR16" t="str">
            <v>中村建設（株）</v>
          </cell>
          <cell r="DS16" t="str">
            <v>土井建設（株）</v>
          </cell>
          <cell r="DT16" t="str">
            <v>（株）小田組</v>
          </cell>
          <cell r="DU16" t="str">
            <v>（株）志多木組</v>
          </cell>
          <cell r="DV16" t="str">
            <v>（株）カザケン</v>
          </cell>
          <cell r="DW16" t="str">
            <v>小堀建設（株）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41789.579861284721</v>
          </cell>
          <cell r="ED16" t="str">
            <v>（株）三好組</v>
          </cell>
          <cell r="EE16">
            <v>2</v>
          </cell>
          <cell r="EF16" t="str">
            <v>公表</v>
          </cell>
          <cell r="EG16" t="str">
            <v>5月</v>
          </cell>
          <cell r="EH16" t="str">
            <v>矢掛町</v>
          </cell>
        </row>
        <row r="17">
          <cell r="B17" t="str">
            <v>0207</v>
          </cell>
          <cell r="C17" t="str">
            <v>0204</v>
          </cell>
          <cell r="D17">
            <v>1</v>
          </cell>
          <cell r="E17" t="str">
            <v>020401</v>
          </cell>
          <cell r="F17">
            <v>13</v>
          </cell>
          <cell r="G17" t="str">
            <v>上下水道課</v>
          </cell>
          <cell r="H17" t="str">
            <v>上下水</v>
          </cell>
          <cell r="I17" t="str">
            <v>-</v>
          </cell>
          <cell r="J17">
            <v>25</v>
          </cell>
          <cell r="K17" t="str">
            <v>里山田</v>
          </cell>
          <cell r="L17" t="str">
            <v>上水道事業</v>
          </cell>
          <cell r="M17" t="str">
            <v>里山田地区上水道管路舗装本復旧工事</v>
          </cell>
          <cell r="N17" t="str">
            <v>上水道事業　里山田地区上水道管路舗装本復旧工事</v>
          </cell>
          <cell r="O17" t="str">
            <v>舗装</v>
          </cell>
          <cell r="P17">
            <v>2740000</v>
          </cell>
          <cell r="Q17">
            <v>2</v>
          </cell>
          <cell r="R17">
            <v>0.94799999999999995</v>
          </cell>
          <cell r="S17">
            <v>2590000</v>
          </cell>
          <cell r="T17">
            <v>2460500</v>
          </cell>
          <cell r="U17">
            <v>0.89799270072992698</v>
          </cell>
          <cell r="V17">
            <v>1727000</v>
          </cell>
          <cell r="W17">
            <v>2500000</v>
          </cell>
          <cell r="X17">
            <v>0.96525096525096521</v>
          </cell>
          <cell r="Y17">
            <v>0.91240875912408759</v>
          </cell>
          <cell r="Z17">
            <v>41892</v>
          </cell>
          <cell r="AA17">
            <v>378</v>
          </cell>
          <cell r="AB17">
            <v>41775</v>
          </cell>
          <cell r="AC17" t="str">
            <v>矢掛町役場　大会議室（３Ｆ）</v>
          </cell>
          <cell r="AD17">
            <v>41788</v>
          </cell>
          <cell r="AE17" t="str">
            <v>町内業者の中からと、近隣のＣランク以上の業者を指名した。</v>
          </cell>
          <cell r="AF17" t="str">
            <v>坂川建設鉱業（株）</v>
          </cell>
          <cell r="AG17">
            <v>2500000</v>
          </cell>
          <cell r="AI17" t="str">
            <v>（株）トキ</v>
          </cell>
          <cell r="AJ17">
            <v>2550000</v>
          </cell>
          <cell r="AL17" t="str">
            <v>中国興業（株）</v>
          </cell>
          <cell r="AM17">
            <v>2750000</v>
          </cell>
          <cell r="AO17" t="str">
            <v>（株）小田組</v>
          </cell>
          <cell r="AP17">
            <v>2700000</v>
          </cell>
          <cell r="CN17" t="str">
            <v>坂川建設鉱業（株）</v>
          </cell>
          <cell r="CO17" t="str">
            <v>（株）トキ</v>
          </cell>
          <cell r="CP17" t="str">
            <v>中国興業（株）</v>
          </cell>
          <cell r="CQ17" t="str">
            <v>（株）小田組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4</v>
          </cell>
          <cell r="DI17" t="str">
            <v>坂川建設鉱業（株）</v>
          </cell>
          <cell r="DJ17" t="str">
            <v>（株）トキ</v>
          </cell>
          <cell r="DK17" t="str">
            <v>中国興業（株）</v>
          </cell>
          <cell r="DL17" t="str">
            <v>（株）小田組</v>
          </cell>
          <cell r="DM17" t="str">
            <v>（株）枡平組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41789.583333564813</v>
          </cell>
          <cell r="ED17" t="str">
            <v>坂川建設鉱業（株）</v>
          </cell>
          <cell r="EE17">
            <v>1</v>
          </cell>
          <cell r="EF17" t="str">
            <v>公表</v>
          </cell>
          <cell r="EG17" t="str">
            <v>5月</v>
          </cell>
          <cell r="EH17" t="str">
            <v>矢掛町上水道</v>
          </cell>
        </row>
        <row r="18">
          <cell r="B18" t="str">
            <v>0208</v>
          </cell>
          <cell r="C18" t="str">
            <v>0204</v>
          </cell>
          <cell r="D18">
            <v>2</v>
          </cell>
          <cell r="E18" t="str">
            <v>020402</v>
          </cell>
          <cell r="F18">
            <v>14</v>
          </cell>
          <cell r="G18" t="str">
            <v>上下水道課</v>
          </cell>
          <cell r="H18" t="str">
            <v>上下水</v>
          </cell>
          <cell r="I18" t="str">
            <v>-</v>
          </cell>
          <cell r="J18">
            <v>26</v>
          </cell>
          <cell r="K18" t="str">
            <v>西川面</v>
          </cell>
          <cell r="L18" t="str">
            <v>上水道事業</v>
          </cell>
          <cell r="M18" t="str">
            <v>西川面地区上水道管路舗装本復旧工事</v>
          </cell>
          <cell r="N18" t="str">
            <v>上水道事業　西川面地区上水道管路舗装本復旧工事</v>
          </cell>
          <cell r="O18" t="str">
            <v>舗装</v>
          </cell>
          <cell r="P18">
            <v>5042000</v>
          </cell>
          <cell r="Q18">
            <v>2</v>
          </cell>
          <cell r="R18">
            <v>0.93200000000000005</v>
          </cell>
          <cell r="S18">
            <v>4600000</v>
          </cell>
          <cell r="T18">
            <v>4370000</v>
          </cell>
          <cell r="U18">
            <v>0.86671955573185244</v>
          </cell>
          <cell r="V18">
            <v>3067000</v>
          </cell>
          <cell r="W18">
            <v>4600000</v>
          </cell>
          <cell r="X18">
            <v>1</v>
          </cell>
          <cell r="Y18">
            <v>0.91233637445458149</v>
          </cell>
          <cell r="Z18">
            <v>41912</v>
          </cell>
          <cell r="AA18">
            <v>378</v>
          </cell>
          <cell r="AB18">
            <v>41775</v>
          </cell>
          <cell r="AC18" t="str">
            <v>矢掛町役場　大会議室（３Ｆ）</v>
          </cell>
          <cell r="AD18">
            <v>41788</v>
          </cell>
          <cell r="AE18" t="str">
            <v>町内業者の中からと、近隣のＣランク以上の業者を指名した。</v>
          </cell>
          <cell r="AF18" t="str">
            <v>坂川建設鉱業（株）</v>
          </cell>
          <cell r="AG18">
            <v>4800000</v>
          </cell>
          <cell r="AI18" t="str">
            <v>（株）トキ</v>
          </cell>
          <cell r="AJ18">
            <v>4600000</v>
          </cell>
          <cell r="AL18" t="str">
            <v>中国興業（株）</v>
          </cell>
          <cell r="AM18">
            <v>4900000</v>
          </cell>
          <cell r="AO18" t="str">
            <v>（株）小田組</v>
          </cell>
          <cell r="AP18">
            <v>4900000</v>
          </cell>
          <cell r="CN18" t="str">
            <v>坂川建設鉱業（株）</v>
          </cell>
          <cell r="CO18" t="str">
            <v>（株）トキ</v>
          </cell>
          <cell r="CP18" t="str">
            <v>中国興業（株）</v>
          </cell>
          <cell r="CQ18" t="str">
            <v>（株）小田組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4</v>
          </cell>
          <cell r="DI18" t="str">
            <v>坂川建設鉱業（株）</v>
          </cell>
          <cell r="DJ18" t="str">
            <v>（株）トキ</v>
          </cell>
          <cell r="DK18" t="str">
            <v>中国興業（株）</v>
          </cell>
          <cell r="DL18" t="str">
            <v>（株）小田組</v>
          </cell>
          <cell r="DM18" t="str">
            <v>（株）枡平組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41789.586805844905</v>
          </cell>
          <cell r="ED18" t="str">
            <v>（株）トキ</v>
          </cell>
          <cell r="EE18">
            <v>1</v>
          </cell>
          <cell r="EF18" t="str">
            <v>公表</v>
          </cell>
          <cell r="EG18" t="str">
            <v>5月</v>
          </cell>
          <cell r="EH18" t="str">
            <v>矢掛町上水道</v>
          </cell>
        </row>
        <row r="19">
          <cell r="B19" t="str">
            <v>0209</v>
          </cell>
          <cell r="C19" t="str">
            <v>0209</v>
          </cell>
          <cell r="D19">
            <v>1</v>
          </cell>
          <cell r="E19" t="str">
            <v>020901</v>
          </cell>
          <cell r="F19">
            <v>15</v>
          </cell>
          <cell r="G19" t="str">
            <v>上下水道課</v>
          </cell>
          <cell r="H19" t="str">
            <v>上下水</v>
          </cell>
          <cell r="I19" t="str">
            <v>-</v>
          </cell>
          <cell r="J19">
            <v>23</v>
          </cell>
          <cell r="K19" t="str">
            <v>江良</v>
          </cell>
          <cell r="L19" t="str">
            <v>上水道事業</v>
          </cell>
          <cell r="M19" t="str">
            <v>江良水源池井戸洗浄工事</v>
          </cell>
          <cell r="N19" t="str">
            <v>上水道事業　江良水源池井戸洗浄工事</v>
          </cell>
          <cell r="O19" t="str">
            <v>さく井</v>
          </cell>
          <cell r="P19">
            <v>2685000</v>
          </cell>
          <cell r="Q19">
            <v>2</v>
          </cell>
          <cell r="R19">
            <v>0.93</v>
          </cell>
          <cell r="S19">
            <v>2490000</v>
          </cell>
          <cell r="T19" t="str">
            <v>―　</v>
          </cell>
          <cell r="U19" t="str">
            <v>―</v>
          </cell>
          <cell r="V19">
            <v>1660000</v>
          </cell>
          <cell r="W19">
            <v>2270000</v>
          </cell>
          <cell r="X19">
            <v>0.91164658634538154</v>
          </cell>
          <cell r="Y19">
            <v>0.84543761638733705</v>
          </cell>
          <cell r="Z19">
            <v>41943</v>
          </cell>
          <cell r="AA19">
            <v>378</v>
          </cell>
          <cell r="AB19">
            <v>41775</v>
          </cell>
          <cell r="AC19" t="str">
            <v>矢掛町役場　大会議室（３Ｆ）</v>
          </cell>
          <cell r="AF19" t="str">
            <v>田村ボーリング（株）</v>
          </cell>
          <cell r="AG19">
            <v>2350000</v>
          </cell>
          <cell r="AI19" t="str">
            <v>三備工業（株）</v>
          </cell>
          <cell r="AJ19">
            <v>2400000</v>
          </cell>
          <cell r="AL19" t="str">
            <v>（株）ナイバ</v>
          </cell>
          <cell r="AM19">
            <v>2500000</v>
          </cell>
          <cell r="AO19" t="str">
            <v>土質工学（株）</v>
          </cell>
          <cell r="AP19">
            <v>2270000</v>
          </cell>
          <cell r="CN19" t="str">
            <v>田村ボーリング（株）</v>
          </cell>
          <cell r="CO19" t="str">
            <v>三備工業（株）</v>
          </cell>
          <cell r="CP19" t="str">
            <v>（株）ナイバ</v>
          </cell>
          <cell r="CQ19" t="str">
            <v>土質工学（株）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4</v>
          </cell>
          <cell r="DI19" t="str">
            <v>田村ボーリング（株）</v>
          </cell>
          <cell r="DJ19" t="str">
            <v>三備工業（株）</v>
          </cell>
          <cell r="DK19" t="str">
            <v>（株）ナイバ</v>
          </cell>
          <cell r="DL19" t="str">
            <v>土質工学（株）</v>
          </cell>
          <cell r="DM19" t="str">
            <v>国土防災技術（株）</v>
          </cell>
          <cell r="DN19" t="str">
            <v>（株）エイチテック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41789.590278124997</v>
          </cell>
          <cell r="ED19" t="str">
            <v>土質工学（株）</v>
          </cell>
          <cell r="EE19">
            <v>1</v>
          </cell>
          <cell r="EF19" t="str">
            <v/>
          </cell>
          <cell r="EG19" t="str">
            <v>5月</v>
          </cell>
          <cell r="EH19" t="str">
            <v>矢掛町上水道</v>
          </cell>
        </row>
        <row r="20">
          <cell r="B20" t="str">
            <v>0301</v>
          </cell>
          <cell r="C20" t="str">
            <v>0301</v>
          </cell>
          <cell r="D20">
            <v>1</v>
          </cell>
          <cell r="E20" t="str">
            <v>030101</v>
          </cell>
          <cell r="F20">
            <v>16</v>
          </cell>
          <cell r="G20" t="str">
            <v>上下水道課</v>
          </cell>
          <cell r="H20" t="str">
            <v>上下水</v>
          </cell>
          <cell r="I20" t="str">
            <v>-</v>
          </cell>
          <cell r="J20">
            <v>22</v>
          </cell>
          <cell r="K20" t="str">
            <v>宇内</v>
          </cell>
          <cell r="L20" t="str">
            <v>汚水処理施設整備交付金（公共下水道）</v>
          </cell>
          <cell r="M20" t="str">
            <v>宇内地区（２６－１）枝線埋設工事</v>
          </cell>
          <cell r="N20" t="str">
            <v>汚水処理施設整備交付金（公共下水道）　宇内地区（２６－１）枝線埋設工事</v>
          </cell>
          <cell r="O20" t="str">
            <v>土木</v>
          </cell>
          <cell r="P20">
            <v>37272000</v>
          </cell>
          <cell r="Q20">
            <v>3</v>
          </cell>
          <cell r="R20">
            <v>0.94899999999999995</v>
          </cell>
          <cell r="S20">
            <v>35300000</v>
          </cell>
          <cell r="T20">
            <v>33535000</v>
          </cell>
          <cell r="U20">
            <v>0.89973706804035203</v>
          </cell>
          <cell r="V20">
            <v>23534000</v>
          </cell>
          <cell r="W20">
            <v>35100000</v>
          </cell>
          <cell r="X20">
            <v>0.99433427762039661</v>
          </cell>
          <cell r="Y20">
            <v>0.94172569220862845</v>
          </cell>
          <cell r="Z20">
            <v>42045</v>
          </cell>
          <cell r="AA20">
            <v>595</v>
          </cell>
          <cell r="AB20">
            <v>41810</v>
          </cell>
          <cell r="AC20" t="str">
            <v>矢掛町役場　大会議室（３Ｆ）</v>
          </cell>
          <cell r="AD20">
            <v>41817</v>
          </cell>
          <cell r="AE20" t="str">
            <v>町内業者の中から指名した。</v>
          </cell>
          <cell r="AF20" t="str">
            <v>（株）三好組</v>
          </cell>
          <cell r="AG20">
            <v>36200000</v>
          </cell>
          <cell r="AI20" t="str">
            <v>（株）青江造園土木</v>
          </cell>
          <cell r="AJ20">
            <v>35500000</v>
          </cell>
          <cell r="AL20" t="str">
            <v>福井建設工業（株）</v>
          </cell>
          <cell r="AM20">
            <v>36000000</v>
          </cell>
          <cell r="AO20" t="str">
            <v>（株）矢建</v>
          </cell>
          <cell r="AP20">
            <v>35300000</v>
          </cell>
          <cell r="AR20" t="str">
            <v>（株）共生</v>
          </cell>
          <cell r="AS20">
            <v>36000000</v>
          </cell>
          <cell r="AU20" t="str">
            <v>（株）横畑組</v>
          </cell>
          <cell r="AV20">
            <v>35700000</v>
          </cell>
          <cell r="AX20" t="str">
            <v>（株）江尻設備</v>
          </cell>
          <cell r="AY20">
            <v>35900000</v>
          </cell>
          <cell r="BA20" t="str">
            <v>山岡建設（株）</v>
          </cell>
          <cell r="BB20">
            <v>35100000</v>
          </cell>
          <cell r="CN20" t="str">
            <v>（株）三好組</v>
          </cell>
          <cell r="CO20" t="str">
            <v>（株）青江造園土木</v>
          </cell>
          <cell r="CP20" t="str">
            <v>福井建設工業（株）</v>
          </cell>
          <cell r="CQ20" t="str">
            <v>（株）矢建</v>
          </cell>
          <cell r="CR20" t="str">
            <v>（株）共生</v>
          </cell>
          <cell r="CS20" t="str">
            <v>（株）横畑組</v>
          </cell>
          <cell r="CT20" t="str">
            <v>（株）江尻設備</v>
          </cell>
          <cell r="CU20" t="str">
            <v>山岡建設（株）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8</v>
          </cell>
          <cell r="DI20" t="str">
            <v>（株）三好組</v>
          </cell>
          <cell r="DJ20" t="str">
            <v>（株）青江造園土木</v>
          </cell>
          <cell r="DK20" t="str">
            <v>福井建設工業（株）</v>
          </cell>
          <cell r="DL20" t="str">
            <v>（株）矢建</v>
          </cell>
          <cell r="DM20" t="str">
            <v>（株）出原建設</v>
          </cell>
          <cell r="DN20" t="str">
            <v>（株）共生</v>
          </cell>
          <cell r="DO20" t="str">
            <v>（株）横畑組</v>
          </cell>
          <cell r="DP20" t="str">
            <v>（株）江尻設備</v>
          </cell>
          <cell r="DQ20" t="str">
            <v>山岡建設（株）</v>
          </cell>
          <cell r="DR20" t="str">
            <v>（有）竹内工業</v>
          </cell>
          <cell r="DS20" t="str">
            <v>（株）東和建材社</v>
          </cell>
          <cell r="DT20" t="str">
            <v>（株）ナカハラ</v>
          </cell>
          <cell r="DU20" t="str">
            <v>山陽建設（株）</v>
          </cell>
          <cell r="DV20" t="str">
            <v>（有）山本組</v>
          </cell>
          <cell r="DW20" t="str">
            <v>（有）信長興業</v>
          </cell>
          <cell r="DX20" t="str">
            <v>山室農機（有）</v>
          </cell>
          <cell r="DY20" t="str">
            <v>（有）カワバタ</v>
          </cell>
          <cell r="DZ20">
            <v>0</v>
          </cell>
          <cell r="EA20">
            <v>0</v>
          </cell>
          <cell r="EB20">
            <v>0</v>
          </cell>
          <cell r="EC20">
            <v>41820.375</v>
          </cell>
          <cell r="ED20" t="str">
            <v>山岡建設（株）</v>
          </cell>
          <cell r="EE20">
            <v>1</v>
          </cell>
          <cell r="EF20" t="str">
            <v>公表</v>
          </cell>
          <cell r="EG20" t="str">
            <v>6月</v>
          </cell>
          <cell r="EH20" t="str">
            <v>矢掛町</v>
          </cell>
        </row>
        <row r="21">
          <cell r="B21" t="str">
            <v>0302</v>
          </cell>
          <cell r="C21" t="str">
            <v>0301</v>
          </cell>
          <cell r="D21">
            <v>2</v>
          </cell>
          <cell r="E21" t="str">
            <v>030102</v>
          </cell>
          <cell r="F21">
            <v>17</v>
          </cell>
          <cell r="G21" t="str">
            <v>上下水道課</v>
          </cell>
          <cell r="H21" t="str">
            <v>上下水</v>
          </cell>
          <cell r="I21" t="str">
            <v>-</v>
          </cell>
          <cell r="J21">
            <v>36</v>
          </cell>
          <cell r="K21" t="str">
            <v>南山田</v>
          </cell>
          <cell r="L21" t="str">
            <v>汚水処理施設整備交付金（公共下水道）</v>
          </cell>
          <cell r="M21" t="str">
            <v>南山田地区（２６－２）枝線埋設工事</v>
          </cell>
          <cell r="N21" t="str">
            <v>汚水処理施設整備交付金（公共下水道）　南山田地区（２６－２）枝線埋設工事</v>
          </cell>
          <cell r="O21" t="str">
            <v>土木</v>
          </cell>
          <cell r="P21">
            <v>45681000</v>
          </cell>
          <cell r="Q21">
            <v>3</v>
          </cell>
          <cell r="R21">
            <v>0.94699999999999995</v>
          </cell>
          <cell r="S21">
            <v>43200000</v>
          </cell>
          <cell r="T21">
            <v>41040000</v>
          </cell>
          <cell r="U21">
            <v>0.89840415052209888</v>
          </cell>
          <cell r="V21">
            <v>28800000</v>
          </cell>
          <cell r="W21">
            <v>43000000</v>
          </cell>
          <cell r="X21">
            <v>0.99537037037037035</v>
          </cell>
          <cell r="Y21">
            <v>0.94131039162890484</v>
          </cell>
          <cell r="Z21">
            <v>42073</v>
          </cell>
          <cell r="AA21">
            <v>595</v>
          </cell>
          <cell r="AB21">
            <v>41810</v>
          </cell>
          <cell r="AC21" t="str">
            <v>矢掛町役場　大会議室（３Ｆ）</v>
          </cell>
          <cell r="AD21">
            <v>41817</v>
          </cell>
          <cell r="AE21" t="str">
            <v>町内業者の中から指名した。</v>
          </cell>
          <cell r="AF21" t="str">
            <v>（株）三好組</v>
          </cell>
          <cell r="AG21">
            <v>43800000</v>
          </cell>
          <cell r="AI21" t="str">
            <v>（株）青江造園土木</v>
          </cell>
          <cell r="AJ21">
            <v>43600000</v>
          </cell>
          <cell r="AL21" t="str">
            <v>福井建設工業（株）</v>
          </cell>
          <cell r="AM21">
            <v>43800000</v>
          </cell>
          <cell r="AO21" t="str">
            <v>（株）矢建</v>
          </cell>
          <cell r="AP21">
            <v>43600000</v>
          </cell>
          <cell r="AR21" t="str">
            <v>（株）横畑組</v>
          </cell>
          <cell r="AS21">
            <v>43500000</v>
          </cell>
          <cell r="AU21" t="str">
            <v>（株）江尻設備</v>
          </cell>
          <cell r="AV21">
            <v>44000000</v>
          </cell>
          <cell r="AX21" t="str">
            <v>（有）竹内工業</v>
          </cell>
          <cell r="AY21">
            <v>43700000</v>
          </cell>
          <cell r="BA21" t="str">
            <v>山陽建設（株）</v>
          </cell>
          <cell r="BB21">
            <v>43000000</v>
          </cell>
          <cell r="CN21" t="str">
            <v>（株）三好組</v>
          </cell>
          <cell r="CO21" t="str">
            <v>（株）青江造園土木</v>
          </cell>
          <cell r="CP21" t="str">
            <v>福井建設工業（株）</v>
          </cell>
          <cell r="CQ21" t="str">
            <v>（株）矢建</v>
          </cell>
          <cell r="CR21" t="str">
            <v>（株）横畑組</v>
          </cell>
          <cell r="CS21" t="str">
            <v>（株）江尻設備</v>
          </cell>
          <cell r="CT21" t="str">
            <v>（有）竹内工業</v>
          </cell>
          <cell r="CU21" t="str">
            <v>山陽建設（株）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8</v>
          </cell>
          <cell r="DI21" t="str">
            <v>（株）三好組</v>
          </cell>
          <cell r="DJ21" t="str">
            <v>（株）青江造園土木</v>
          </cell>
          <cell r="DK21" t="str">
            <v>福井建設工業（株）</v>
          </cell>
          <cell r="DL21" t="str">
            <v>（株）矢建</v>
          </cell>
          <cell r="DM21" t="str">
            <v>（株）出原建設</v>
          </cell>
          <cell r="DN21" t="str">
            <v>（株）共生</v>
          </cell>
          <cell r="DO21" t="str">
            <v>（株）横畑組</v>
          </cell>
          <cell r="DP21" t="str">
            <v>（株）江尻設備</v>
          </cell>
          <cell r="DQ21" t="str">
            <v>山岡建設（株）</v>
          </cell>
          <cell r="DR21" t="str">
            <v>（有）竹内工業</v>
          </cell>
          <cell r="DS21" t="str">
            <v>（株）東和建材社</v>
          </cell>
          <cell r="DT21" t="str">
            <v>（株）ナカハラ</v>
          </cell>
          <cell r="DU21" t="str">
            <v>山陽建設（株）</v>
          </cell>
          <cell r="DV21" t="str">
            <v>（有）山本組</v>
          </cell>
          <cell r="DW21" t="str">
            <v>（有）信長興業</v>
          </cell>
          <cell r="DX21" t="str">
            <v>山室農機（有）</v>
          </cell>
          <cell r="DY21" t="str">
            <v>（有）カワバタ</v>
          </cell>
          <cell r="DZ21">
            <v>0</v>
          </cell>
          <cell r="EA21">
            <v>0</v>
          </cell>
          <cell r="EB21">
            <v>0</v>
          </cell>
          <cell r="EC21">
            <v>41820.378472222219</v>
          </cell>
          <cell r="ED21" t="str">
            <v>山陽建設（株）</v>
          </cell>
          <cell r="EE21">
            <v>1</v>
          </cell>
          <cell r="EF21" t="str">
            <v>公表</v>
          </cell>
          <cell r="EG21" t="str">
            <v>6月</v>
          </cell>
          <cell r="EH21" t="str">
            <v>矢掛町</v>
          </cell>
        </row>
        <row r="22">
          <cell r="B22" t="str">
            <v>0303</v>
          </cell>
          <cell r="C22" t="str">
            <v>0301</v>
          </cell>
          <cell r="D22">
            <v>3</v>
          </cell>
          <cell r="E22" t="str">
            <v>030103</v>
          </cell>
          <cell r="F22">
            <v>18</v>
          </cell>
          <cell r="G22" t="str">
            <v>上下水道課</v>
          </cell>
          <cell r="H22" t="str">
            <v>上下水</v>
          </cell>
          <cell r="I22" t="str">
            <v>-</v>
          </cell>
          <cell r="J22">
            <v>100</v>
          </cell>
          <cell r="K22" t="str">
            <v>小田</v>
          </cell>
          <cell r="L22" t="str">
            <v>汚水処理施設整備交付金（公共下水道）</v>
          </cell>
          <cell r="M22" t="str">
            <v>小田地区（２５繰－５）枝線埋設工事</v>
          </cell>
          <cell r="N22" t="str">
            <v>汚水処理施設整備交付金（公共下水道）　小田地区（２５繰－５）枝線埋設工事</v>
          </cell>
          <cell r="O22" t="str">
            <v>土木</v>
          </cell>
          <cell r="P22">
            <v>39425000</v>
          </cell>
          <cell r="Q22">
            <v>3</v>
          </cell>
          <cell r="R22">
            <v>0.94799999999999995</v>
          </cell>
          <cell r="S22">
            <v>37300000</v>
          </cell>
          <cell r="T22">
            <v>35435000</v>
          </cell>
          <cell r="U22">
            <v>0.89879518072289155</v>
          </cell>
          <cell r="V22">
            <v>24867000</v>
          </cell>
          <cell r="W22">
            <v>36900000</v>
          </cell>
          <cell r="X22">
            <v>0.98927613941018766</v>
          </cell>
          <cell r="Y22">
            <v>0.93595434369055164</v>
          </cell>
          <cell r="Z22">
            <v>42045</v>
          </cell>
          <cell r="AA22">
            <v>595</v>
          </cell>
          <cell r="AB22">
            <v>41810</v>
          </cell>
          <cell r="AC22" t="str">
            <v>矢掛町役場　大会議室（３Ｆ）</v>
          </cell>
          <cell r="AD22">
            <v>41817</v>
          </cell>
          <cell r="AE22" t="str">
            <v>町内業者の中から指名した。</v>
          </cell>
          <cell r="AF22" t="str">
            <v>（株）三好組</v>
          </cell>
          <cell r="AG22">
            <v>36970000</v>
          </cell>
          <cell r="AI22" t="str">
            <v>（株）青江造園土木</v>
          </cell>
          <cell r="AJ22">
            <v>37450000</v>
          </cell>
          <cell r="AL22" t="str">
            <v>（株）矢建</v>
          </cell>
          <cell r="AM22">
            <v>37200000</v>
          </cell>
          <cell r="AO22" t="str">
            <v>（株）出原建設</v>
          </cell>
          <cell r="AP22">
            <v>36900000</v>
          </cell>
          <cell r="AR22" t="str">
            <v>（株）共生</v>
          </cell>
          <cell r="AS22">
            <v>37500000</v>
          </cell>
          <cell r="AU22" t="str">
            <v>（株）江尻設備</v>
          </cell>
          <cell r="AV22">
            <v>37900000</v>
          </cell>
          <cell r="AX22" t="str">
            <v>山岡建設（株）</v>
          </cell>
          <cell r="AY22">
            <v>37300000</v>
          </cell>
          <cell r="BA22" t="str">
            <v>（有）竹内工業</v>
          </cell>
          <cell r="BB22">
            <v>37520000</v>
          </cell>
          <cell r="CN22" t="str">
            <v>（株）三好組</v>
          </cell>
          <cell r="CO22" t="str">
            <v>（株）青江造園土木</v>
          </cell>
          <cell r="CP22" t="str">
            <v>（株）矢建</v>
          </cell>
          <cell r="CQ22" t="str">
            <v>（株）出原建設</v>
          </cell>
          <cell r="CR22" t="str">
            <v>（株）共生</v>
          </cell>
          <cell r="CS22" t="str">
            <v>（株）江尻設備</v>
          </cell>
          <cell r="CT22" t="str">
            <v>山岡建設（株）</v>
          </cell>
          <cell r="CU22" t="str">
            <v>（有）竹内工業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8</v>
          </cell>
          <cell r="DI22" t="str">
            <v>（株）三好組</v>
          </cell>
          <cell r="DJ22" t="str">
            <v>（株）青江造園土木</v>
          </cell>
          <cell r="DK22" t="str">
            <v>福井建設工業（株）</v>
          </cell>
          <cell r="DL22" t="str">
            <v>（株）矢建</v>
          </cell>
          <cell r="DM22" t="str">
            <v>（株）出原建設</v>
          </cell>
          <cell r="DN22" t="str">
            <v>（株）共生</v>
          </cell>
          <cell r="DO22" t="str">
            <v>（株）横畑組</v>
          </cell>
          <cell r="DP22" t="str">
            <v>（株）江尻設備</v>
          </cell>
          <cell r="DQ22" t="str">
            <v>山岡建設（株）</v>
          </cell>
          <cell r="DR22" t="str">
            <v>（有）竹内工業</v>
          </cell>
          <cell r="DS22" t="str">
            <v>（株）東和建材社</v>
          </cell>
          <cell r="DT22" t="str">
            <v>（株）ナカハラ</v>
          </cell>
          <cell r="DU22" t="str">
            <v>山陽建設（株）</v>
          </cell>
          <cell r="DV22" t="str">
            <v>（有）山本組</v>
          </cell>
          <cell r="DW22" t="str">
            <v>（有）信長興業</v>
          </cell>
          <cell r="DX22" t="str">
            <v>山室農機（有）</v>
          </cell>
          <cell r="DY22" t="str">
            <v>（有）カワバタ</v>
          </cell>
          <cell r="DZ22">
            <v>0</v>
          </cell>
          <cell r="EA22">
            <v>0</v>
          </cell>
          <cell r="EB22">
            <v>0</v>
          </cell>
          <cell r="EC22">
            <v>41820.381944328707</v>
          </cell>
          <cell r="ED22" t="str">
            <v>（株）出原建設</v>
          </cell>
          <cell r="EE22">
            <v>1</v>
          </cell>
          <cell r="EF22" t="str">
            <v>公表</v>
          </cell>
          <cell r="EG22" t="str">
            <v>6月</v>
          </cell>
          <cell r="EH22" t="str">
            <v>矢掛町</v>
          </cell>
        </row>
        <row r="23">
          <cell r="B23" t="str">
            <v>0304</v>
          </cell>
          <cell r="C23" t="str">
            <v>0301</v>
          </cell>
          <cell r="D23">
            <v>4</v>
          </cell>
          <cell r="E23" t="str">
            <v>030104</v>
          </cell>
          <cell r="F23">
            <v>19</v>
          </cell>
          <cell r="G23" t="str">
            <v>農林建設課</v>
          </cell>
          <cell r="H23" t="str">
            <v>農建</v>
          </cell>
          <cell r="I23" t="str">
            <v>-</v>
          </cell>
          <cell r="J23">
            <v>20</v>
          </cell>
          <cell r="K23" t="str">
            <v>南山田</v>
          </cell>
          <cell r="L23" t="str">
            <v>道整備交付金事業</v>
          </cell>
          <cell r="M23" t="str">
            <v>町道青木小迫線道路付帯工事</v>
          </cell>
          <cell r="N23" t="str">
            <v>道整備交付金事業　町道青木小迫線道路付帯工事</v>
          </cell>
          <cell r="O23" t="str">
            <v>土木</v>
          </cell>
          <cell r="P23">
            <v>1817000</v>
          </cell>
          <cell r="Q23">
            <v>3</v>
          </cell>
          <cell r="R23">
            <v>0.94599999999999995</v>
          </cell>
          <cell r="S23">
            <v>1710000</v>
          </cell>
          <cell r="T23" t="str">
            <v>―　</v>
          </cell>
          <cell r="U23" t="str">
            <v>―</v>
          </cell>
          <cell r="V23">
            <v>1140000</v>
          </cell>
          <cell r="W23">
            <v>1700000</v>
          </cell>
          <cell r="X23">
            <v>0.99415204678362568</v>
          </cell>
          <cell r="Y23">
            <v>0.93560814529444136</v>
          </cell>
          <cell r="Z23">
            <v>41882</v>
          </cell>
          <cell r="AA23">
            <v>595</v>
          </cell>
          <cell r="AB23">
            <v>41810</v>
          </cell>
          <cell r="AC23" t="str">
            <v>矢掛町役場　大会議室（３Ｆ）</v>
          </cell>
          <cell r="AF23" t="str">
            <v>（株）三好組</v>
          </cell>
          <cell r="AG23">
            <v>1900000</v>
          </cell>
          <cell r="AI23" t="str">
            <v>（株）青江造園土木</v>
          </cell>
          <cell r="AJ23">
            <v>1770000</v>
          </cell>
          <cell r="AL23" t="str">
            <v>福井建設工業（株）</v>
          </cell>
          <cell r="AM23">
            <v>1770000</v>
          </cell>
          <cell r="AO23" t="str">
            <v>（株）横畑組</v>
          </cell>
          <cell r="AP23">
            <v>1800000</v>
          </cell>
          <cell r="AR23" t="str">
            <v>山陽建設（株）</v>
          </cell>
          <cell r="AS23">
            <v>1700000</v>
          </cell>
          <cell r="CN23" t="str">
            <v>（株）三好組</v>
          </cell>
          <cell r="CO23" t="str">
            <v>（株）青江造園土木</v>
          </cell>
          <cell r="CP23" t="str">
            <v>福井建設工業（株）</v>
          </cell>
          <cell r="CQ23" t="str">
            <v>（株）横畑組</v>
          </cell>
          <cell r="CR23" t="str">
            <v>山陽建設（株）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5</v>
          </cell>
          <cell r="DI23" t="str">
            <v>（株）三好組</v>
          </cell>
          <cell r="DJ23" t="str">
            <v>（株）青江造園土木</v>
          </cell>
          <cell r="DK23" t="str">
            <v>福井建設工業（株）</v>
          </cell>
          <cell r="DL23" t="str">
            <v>（株）矢建</v>
          </cell>
          <cell r="DM23" t="str">
            <v>（株）出原建設</v>
          </cell>
          <cell r="DN23" t="str">
            <v>（株）共生</v>
          </cell>
          <cell r="DO23" t="str">
            <v>（株）横畑組</v>
          </cell>
          <cell r="DP23" t="str">
            <v>（株）江尻設備</v>
          </cell>
          <cell r="DQ23" t="str">
            <v>山岡建設（株）</v>
          </cell>
          <cell r="DR23" t="str">
            <v>（有）竹内工業</v>
          </cell>
          <cell r="DS23" t="str">
            <v>（株）東和建材社</v>
          </cell>
          <cell r="DT23" t="str">
            <v>（株）ナカハラ</v>
          </cell>
          <cell r="DU23" t="str">
            <v>山陽建設（株）</v>
          </cell>
          <cell r="DV23" t="str">
            <v>（有）山本組</v>
          </cell>
          <cell r="DW23" t="str">
            <v>（有）信長興業</v>
          </cell>
          <cell r="DX23" t="str">
            <v>山室農機（有）</v>
          </cell>
          <cell r="DY23" t="str">
            <v>（有）カワバタ</v>
          </cell>
          <cell r="DZ23">
            <v>0</v>
          </cell>
          <cell r="EA23">
            <v>0</v>
          </cell>
          <cell r="EB23">
            <v>0</v>
          </cell>
          <cell r="EC23">
            <v>41820.385416493053</v>
          </cell>
          <cell r="ED23" t="str">
            <v>山陽建設（株）</v>
          </cell>
          <cell r="EE23">
            <v>1</v>
          </cell>
          <cell r="EF23" t="str">
            <v/>
          </cell>
          <cell r="EG23" t="str">
            <v>6月</v>
          </cell>
          <cell r="EH23" t="str">
            <v>矢掛町</v>
          </cell>
        </row>
        <row r="24">
          <cell r="B24" t="str">
            <v>0305</v>
          </cell>
          <cell r="C24" t="str">
            <v>0302</v>
          </cell>
          <cell r="D24">
            <v>1</v>
          </cell>
          <cell r="E24" t="str">
            <v>030201</v>
          </cell>
          <cell r="F24">
            <v>20</v>
          </cell>
          <cell r="G24" t="str">
            <v>上下水道課</v>
          </cell>
          <cell r="H24" t="str">
            <v>上下水</v>
          </cell>
          <cell r="I24" t="str">
            <v>-</v>
          </cell>
          <cell r="J24">
            <v>31</v>
          </cell>
          <cell r="K24" t="str">
            <v>小田</v>
          </cell>
          <cell r="L24" t="str">
            <v>上水道事業</v>
          </cell>
          <cell r="M24" t="str">
            <v>小田地区（２５繰－５）枝線埋設工事に伴う配水管移設工事</v>
          </cell>
          <cell r="N24" t="str">
            <v>上水道事業　小田地区（２５繰－５）枝線埋設工事に伴う配水管移設工事</v>
          </cell>
          <cell r="O24" t="str">
            <v>水道</v>
          </cell>
          <cell r="P24">
            <v>14462000</v>
          </cell>
          <cell r="Q24">
            <v>3</v>
          </cell>
          <cell r="R24">
            <v>0.94699999999999995</v>
          </cell>
          <cell r="S24">
            <v>13600000</v>
          </cell>
          <cell r="T24">
            <v>12920000</v>
          </cell>
          <cell r="U24">
            <v>0.8933757433273406</v>
          </cell>
          <cell r="V24">
            <v>9067000</v>
          </cell>
          <cell r="W24">
            <v>13500000</v>
          </cell>
          <cell r="X24">
            <v>0.99264705882352944</v>
          </cell>
          <cell r="Y24">
            <v>0.9334808463559674</v>
          </cell>
          <cell r="Z24">
            <v>42060</v>
          </cell>
          <cell r="AA24">
            <v>595</v>
          </cell>
          <cell r="AB24">
            <v>41810</v>
          </cell>
          <cell r="AC24" t="str">
            <v>矢掛町役場　大会議室（３Ｆ）</v>
          </cell>
          <cell r="AD24">
            <v>41817</v>
          </cell>
          <cell r="AE24" t="str">
            <v>町内業者の中から指名した。</v>
          </cell>
          <cell r="AF24" t="str">
            <v>（株）江尻設備</v>
          </cell>
          <cell r="AG24">
            <v>13700000</v>
          </cell>
          <cell r="AI24" t="str">
            <v>（株）矢建</v>
          </cell>
          <cell r="AJ24">
            <v>13800000</v>
          </cell>
          <cell r="AL24" t="str">
            <v>（株）共生</v>
          </cell>
          <cell r="AM24">
            <v>14100000</v>
          </cell>
          <cell r="AO24" t="str">
            <v>（株）東和建材社</v>
          </cell>
          <cell r="AP24">
            <v>14000000</v>
          </cell>
          <cell r="AR24" t="str">
            <v>山岡建設（株）</v>
          </cell>
          <cell r="AS24">
            <v>13800000</v>
          </cell>
          <cell r="AU24" t="str">
            <v>（株）ナカハラ</v>
          </cell>
          <cell r="AV24">
            <v>13500000</v>
          </cell>
          <cell r="AX24" t="str">
            <v>（株）出原建設</v>
          </cell>
          <cell r="AY24">
            <v>13800000</v>
          </cell>
          <cell r="BA24" t="str">
            <v>山室農機（有）</v>
          </cell>
          <cell r="BB24">
            <v>13700000</v>
          </cell>
          <cell r="CN24" t="str">
            <v>（株）江尻設備</v>
          </cell>
          <cell r="CO24" t="str">
            <v>（株）矢建</v>
          </cell>
          <cell r="CP24" t="str">
            <v>（株）共生</v>
          </cell>
          <cell r="CQ24" t="str">
            <v>（株）東和建材社</v>
          </cell>
          <cell r="CR24" t="str">
            <v>山岡建設（株）</v>
          </cell>
          <cell r="CS24" t="str">
            <v>（株）ナカハラ</v>
          </cell>
          <cell r="CT24" t="str">
            <v>（株）出原建設</v>
          </cell>
          <cell r="CU24" t="str">
            <v>山室農機（有）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8</v>
          </cell>
          <cell r="DI24" t="str">
            <v>（株）江尻設備</v>
          </cell>
          <cell r="DJ24" t="str">
            <v>（株）三好組</v>
          </cell>
          <cell r="DK24" t="str">
            <v>福井建設工業（株）</v>
          </cell>
          <cell r="DL24" t="str">
            <v>（株）矢建</v>
          </cell>
          <cell r="DM24" t="str">
            <v>（株）共生</v>
          </cell>
          <cell r="DN24" t="str">
            <v>（株）東和建材社</v>
          </cell>
          <cell r="DO24" t="str">
            <v>山岡建設（株）</v>
          </cell>
          <cell r="DP24" t="str">
            <v>（株）ナカハラ</v>
          </cell>
          <cell r="DQ24" t="str">
            <v>（株）出原建設</v>
          </cell>
          <cell r="DR24" t="str">
            <v>（株）横畑組</v>
          </cell>
          <cell r="DS24" t="str">
            <v>山室農機（有）</v>
          </cell>
          <cell r="DT24" t="str">
            <v>（有）立間建設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41820.388888657406</v>
          </cell>
          <cell r="ED24" t="str">
            <v>（株）ナカハラ</v>
          </cell>
          <cell r="EE24">
            <v>1</v>
          </cell>
          <cell r="EF24" t="str">
            <v>公表</v>
          </cell>
          <cell r="EG24" t="str">
            <v>6月</v>
          </cell>
          <cell r="EH24" t="str">
            <v>矢掛町上水道</v>
          </cell>
        </row>
        <row r="25">
          <cell r="B25" t="str">
            <v>0306</v>
          </cell>
          <cell r="C25" t="str">
            <v>0302</v>
          </cell>
          <cell r="D25">
            <v>2</v>
          </cell>
          <cell r="E25" t="str">
            <v>030202</v>
          </cell>
          <cell r="F25">
            <v>21</v>
          </cell>
          <cell r="G25" t="str">
            <v>上下水道課</v>
          </cell>
          <cell r="H25" t="str">
            <v>上下水</v>
          </cell>
          <cell r="I25" t="str">
            <v>-</v>
          </cell>
          <cell r="J25">
            <v>33</v>
          </cell>
          <cell r="K25" t="str">
            <v>里山田</v>
          </cell>
          <cell r="L25" t="str">
            <v>上水道事業</v>
          </cell>
          <cell r="M25" t="str">
            <v>里山田地区送配水管埋設工事</v>
          </cell>
          <cell r="N25" t="str">
            <v>上水道事業　里山田地区送配水管埋設工事</v>
          </cell>
          <cell r="O25" t="str">
            <v>水道</v>
          </cell>
          <cell r="P25">
            <v>35034000</v>
          </cell>
          <cell r="Q25">
            <v>3</v>
          </cell>
          <cell r="R25">
            <v>0.94699999999999995</v>
          </cell>
          <cell r="S25">
            <v>33100000</v>
          </cell>
          <cell r="T25">
            <v>31445000</v>
          </cell>
          <cell r="U25">
            <v>0.89755665924530459</v>
          </cell>
          <cell r="V25">
            <v>22067000</v>
          </cell>
          <cell r="W25" t="str">
            <v>不落</v>
          </cell>
          <cell r="X25" t="str">
            <v/>
          </cell>
          <cell r="Y25" t="str">
            <v/>
          </cell>
          <cell r="Z25">
            <v>41968</v>
          </cell>
          <cell r="AA25">
            <v>595</v>
          </cell>
          <cell r="AB25">
            <v>41810</v>
          </cell>
          <cell r="AC25" t="str">
            <v>矢掛町役場　大会議室（３Ｆ）</v>
          </cell>
          <cell r="AD25">
            <v>41817</v>
          </cell>
          <cell r="AE25" t="str">
            <v>町内業者の中から指名した。</v>
          </cell>
          <cell r="AF25" t="str">
            <v>（株）江尻設備</v>
          </cell>
          <cell r="AG25">
            <v>34300000</v>
          </cell>
          <cell r="AH25">
            <v>33700000</v>
          </cell>
          <cell r="AI25" t="str">
            <v>（株）三好組</v>
          </cell>
          <cell r="AJ25">
            <v>34000000</v>
          </cell>
          <cell r="AK25">
            <v>33600000</v>
          </cell>
          <cell r="AL25" t="str">
            <v>福井建設工業（株）</v>
          </cell>
          <cell r="AM25">
            <v>34900000</v>
          </cell>
          <cell r="AN25">
            <v>33700000</v>
          </cell>
          <cell r="AO25" t="str">
            <v>（株）東和建材社</v>
          </cell>
          <cell r="AP25">
            <v>34200000</v>
          </cell>
          <cell r="AQ25">
            <v>33700000</v>
          </cell>
          <cell r="AR25" t="str">
            <v>（株）ナカハラ</v>
          </cell>
          <cell r="AS25">
            <v>34500000</v>
          </cell>
          <cell r="AT25">
            <v>33700000</v>
          </cell>
          <cell r="AU25" t="str">
            <v>（株）出原建設</v>
          </cell>
          <cell r="AV25">
            <v>34800000</v>
          </cell>
          <cell r="AW25">
            <v>33800000</v>
          </cell>
          <cell r="AX25" t="str">
            <v>（株）横畑組</v>
          </cell>
          <cell r="AY25">
            <v>34500000</v>
          </cell>
          <cell r="AZ25">
            <v>33800000</v>
          </cell>
          <cell r="BA25" t="str">
            <v>山室農機（有）</v>
          </cell>
          <cell r="BB25">
            <v>34500000</v>
          </cell>
          <cell r="BC25">
            <v>33700000</v>
          </cell>
          <cell r="CN25" t="str">
            <v>（株）江尻設備</v>
          </cell>
          <cell r="CO25" t="str">
            <v>（株）三好組</v>
          </cell>
          <cell r="CP25" t="str">
            <v>福井建設工業（株）</v>
          </cell>
          <cell r="CQ25" t="str">
            <v>（株）東和建材社</v>
          </cell>
          <cell r="CR25" t="str">
            <v>（株）ナカハラ</v>
          </cell>
          <cell r="CS25" t="str">
            <v>（株）出原建設</v>
          </cell>
          <cell r="CT25" t="str">
            <v>（株）横畑組</v>
          </cell>
          <cell r="CU25" t="str">
            <v>山室農機（有）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8</v>
          </cell>
          <cell r="DI25" t="str">
            <v>（株）江尻設備</v>
          </cell>
          <cell r="DJ25" t="str">
            <v>（株）三好組</v>
          </cell>
          <cell r="DK25" t="str">
            <v>福井建設工業（株）</v>
          </cell>
          <cell r="DL25" t="str">
            <v>（株）矢建</v>
          </cell>
          <cell r="DM25" t="str">
            <v>（株）共生</v>
          </cell>
          <cell r="DN25" t="str">
            <v>（株）東和建材社</v>
          </cell>
          <cell r="DO25" t="str">
            <v>山岡建設（株）</v>
          </cell>
          <cell r="DP25" t="str">
            <v>（株）ナカハラ</v>
          </cell>
          <cell r="DQ25" t="str">
            <v>（株）出原建設</v>
          </cell>
          <cell r="DR25" t="str">
            <v>（株）横畑組</v>
          </cell>
          <cell r="DS25" t="str">
            <v>山室農機（有）</v>
          </cell>
          <cell r="DT25" t="str">
            <v>（有）立間建設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41820.392361111109</v>
          </cell>
          <cell r="EE25">
            <v>2</v>
          </cell>
          <cell r="EF25" t="str">
            <v>公表</v>
          </cell>
          <cell r="EG25" t="str">
            <v>6月</v>
          </cell>
          <cell r="EH25" t="str">
            <v>矢掛町上水道</v>
          </cell>
        </row>
        <row r="26">
          <cell r="B26" t="str">
            <v>0307</v>
          </cell>
          <cell r="C26" t="str">
            <v>0302</v>
          </cell>
          <cell r="D26">
            <v>3</v>
          </cell>
          <cell r="E26" t="str">
            <v>030203</v>
          </cell>
          <cell r="F26">
            <v>22</v>
          </cell>
          <cell r="G26" t="str">
            <v>上下水道課</v>
          </cell>
          <cell r="H26" t="str">
            <v>上下水</v>
          </cell>
          <cell r="I26" t="str">
            <v>-</v>
          </cell>
          <cell r="J26">
            <v>37</v>
          </cell>
          <cell r="K26" t="str">
            <v>南山田</v>
          </cell>
          <cell r="L26" t="str">
            <v>上水道事業</v>
          </cell>
          <cell r="M26" t="str">
            <v>南山田地区（２６－２）枝線埋設工事に伴う配水管移設工事</v>
          </cell>
          <cell r="N26" t="str">
            <v>上水道事業　南山田地区（２６－２）枝線埋設工事に伴う配水管移設工事</v>
          </cell>
          <cell r="O26" t="str">
            <v>水道</v>
          </cell>
          <cell r="P26">
            <v>20713000</v>
          </cell>
          <cell r="Q26">
            <v>3</v>
          </cell>
          <cell r="R26">
            <v>0.94499999999999995</v>
          </cell>
          <cell r="S26">
            <v>19500000</v>
          </cell>
          <cell r="T26">
            <v>18525000</v>
          </cell>
          <cell r="U26">
            <v>0.89436585719113604</v>
          </cell>
          <cell r="V26">
            <v>13000000</v>
          </cell>
          <cell r="W26">
            <v>19400000</v>
          </cell>
          <cell r="X26">
            <v>0.99487179487179489</v>
          </cell>
          <cell r="Y26">
            <v>0.9366098585429441</v>
          </cell>
          <cell r="Z26">
            <v>42083</v>
          </cell>
          <cell r="AA26">
            <v>595</v>
          </cell>
          <cell r="AB26">
            <v>41810</v>
          </cell>
          <cell r="AC26" t="str">
            <v>矢掛町役場　大会議室（３Ｆ）</v>
          </cell>
          <cell r="AD26">
            <v>41817</v>
          </cell>
          <cell r="AE26" t="str">
            <v>町内業者の中から指名した。</v>
          </cell>
          <cell r="AF26" t="str">
            <v>（株）江尻設備</v>
          </cell>
          <cell r="AG26">
            <v>19400000</v>
          </cell>
          <cell r="AI26" t="str">
            <v>（株）三好組</v>
          </cell>
          <cell r="AJ26">
            <v>20200000</v>
          </cell>
          <cell r="AL26" t="str">
            <v>福井建設工業（株）</v>
          </cell>
          <cell r="AM26">
            <v>20000000</v>
          </cell>
          <cell r="AO26" t="str">
            <v>（株）矢建</v>
          </cell>
          <cell r="AP26">
            <v>19800000</v>
          </cell>
          <cell r="AR26" t="str">
            <v>（株）東和建材社</v>
          </cell>
          <cell r="AS26">
            <v>20000000</v>
          </cell>
          <cell r="AU26" t="str">
            <v>（株）ナカハラ</v>
          </cell>
          <cell r="AV26">
            <v>19600000</v>
          </cell>
          <cell r="AX26" t="str">
            <v>（株）横畑組</v>
          </cell>
          <cell r="AY26">
            <v>19900000</v>
          </cell>
          <cell r="BA26" t="str">
            <v>山室農機（有）</v>
          </cell>
          <cell r="BB26">
            <v>19600000</v>
          </cell>
          <cell r="CN26" t="str">
            <v>（株）江尻設備</v>
          </cell>
          <cell r="CO26" t="str">
            <v>（株）三好組</v>
          </cell>
          <cell r="CP26" t="str">
            <v>福井建設工業（株）</v>
          </cell>
          <cell r="CQ26" t="str">
            <v>（株）矢建</v>
          </cell>
          <cell r="CR26" t="str">
            <v>（株）東和建材社</v>
          </cell>
          <cell r="CS26" t="str">
            <v>（株）ナカハラ</v>
          </cell>
          <cell r="CT26" t="str">
            <v>（株）横畑組</v>
          </cell>
          <cell r="CU26" t="str">
            <v>山室農機（有）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8</v>
          </cell>
          <cell r="DI26" t="str">
            <v>（株）江尻設備</v>
          </cell>
          <cell r="DJ26" t="str">
            <v>（株）三好組</v>
          </cell>
          <cell r="DK26" t="str">
            <v>福井建設工業（株）</v>
          </cell>
          <cell r="DL26" t="str">
            <v>（株）矢建</v>
          </cell>
          <cell r="DM26" t="str">
            <v>（株）共生</v>
          </cell>
          <cell r="DN26" t="str">
            <v>（株）東和建材社</v>
          </cell>
          <cell r="DO26" t="str">
            <v>山岡建設（株）</v>
          </cell>
          <cell r="DP26" t="str">
            <v>（株）ナカハラ</v>
          </cell>
          <cell r="DQ26" t="str">
            <v>（株）出原建設</v>
          </cell>
          <cell r="DR26" t="str">
            <v>（株）横畑組</v>
          </cell>
          <cell r="DS26" t="str">
            <v>山室農機（有）</v>
          </cell>
          <cell r="DT26" t="str">
            <v>（有）立間建設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41820.395833333336</v>
          </cell>
          <cell r="ED26" t="str">
            <v>（株）江尻設備</v>
          </cell>
          <cell r="EE26">
            <v>1</v>
          </cell>
          <cell r="EF26" t="str">
            <v>公表</v>
          </cell>
          <cell r="EG26" t="str">
            <v>6月</v>
          </cell>
          <cell r="EH26" t="str">
            <v>矢掛町上水道</v>
          </cell>
        </row>
        <row r="27">
          <cell r="B27" t="str">
            <v>0308</v>
          </cell>
          <cell r="C27" t="str">
            <v>0302</v>
          </cell>
          <cell r="D27">
            <v>4</v>
          </cell>
          <cell r="E27" t="str">
            <v>030204</v>
          </cell>
          <cell r="F27">
            <v>23</v>
          </cell>
          <cell r="G27" t="str">
            <v>上下水道課</v>
          </cell>
          <cell r="H27" t="str">
            <v>上下水</v>
          </cell>
          <cell r="I27" t="str">
            <v>-</v>
          </cell>
          <cell r="J27">
            <v>38</v>
          </cell>
          <cell r="K27" t="str">
            <v>宇内</v>
          </cell>
          <cell r="L27" t="str">
            <v>上水道事業</v>
          </cell>
          <cell r="M27" t="str">
            <v>宇内地区（２６－１）枝線埋設工事に伴う配水管移設工事</v>
          </cell>
          <cell r="N27" t="str">
            <v>上水道事業　宇内地区（２６－１）枝線埋設工事に伴う配水管移設工事</v>
          </cell>
          <cell r="O27" t="str">
            <v>水道</v>
          </cell>
          <cell r="P27">
            <v>29395000</v>
          </cell>
          <cell r="Q27">
            <v>3</v>
          </cell>
          <cell r="R27">
            <v>0.94899999999999995</v>
          </cell>
          <cell r="S27">
            <v>27800000</v>
          </cell>
          <cell r="T27">
            <v>26410000</v>
          </cell>
          <cell r="U27">
            <v>0.89845211770709299</v>
          </cell>
          <cell r="V27">
            <v>18534000</v>
          </cell>
          <cell r="W27">
            <v>27300000</v>
          </cell>
          <cell r="X27">
            <v>0.98201438848920863</v>
          </cell>
          <cell r="Y27">
            <v>0.92872937574417413</v>
          </cell>
          <cell r="Z27">
            <v>42034</v>
          </cell>
          <cell r="AA27">
            <v>595</v>
          </cell>
          <cell r="AB27">
            <v>41810</v>
          </cell>
          <cell r="AC27" t="str">
            <v>矢掛町役場　大会議室（３Ｆ）</v>
          </cell>
          <cell r="AD27">
            <v>41817</v>
          </cell>
          <cell r="AE27" t="str">
            <v>町内業者の中から指名した。</v>
          </cell>
          <cell r="AF27" t="str">
            <v>（株）江尻設備</v>
          </cell>
          <cell r="AG27">
            <v>28000000</v>
          </cell>
          <cell r="AI27" t="str">
            <v>福井建設工業（株）</v>
          </cell>
          <cell r="AJ27">
            <v>28000000</v>
          </cell>
          <cell r="AL27" t="str">
            <v>（株）矢建</v>
          </cell>
          <cell r="AM27">
            <v>27600000</v>
          </cell>
          <cell r="AO27" t="str">
            <v>（株）共生</v>
          </cell>
          <cell r="AP27">
            <v>27800000</v>
          </cell>
          <cell r="AR27" t="str">
            <v>（株）東和建材社</v>
          </cell>
          <cell r="AS27">
            <v>28000000</v>
          </cell>
          <cell r="AU27" t="str">
            <v>山岡建設（株）</v>
          </cell>
          <cell r="AV27">
            <v>27300000</v>
          </cell>
          <cell r="AX27" t="str">
            <v>（株）ナカハラ</v>
          </cell>
          <cell r="AY27">
            <v>27800000</v>
          </cell>
          <cell r="BA27" t="str">
            <v>山室農機（有）</v>
          </cell>
          <cell r="BB27">
            <v>27500000</v>
          </cell>
          <cell r="CN27" t="str">
            <v>（株）江尻設備</v>
          </cell>
          <cell r="CO27" t="str">
            <v>福井建設工業（株）</v>
          </cell>
          <cell r="CP27" t="str">
            <v>（株）矢建</v>
          </cell>
          <cell r="CQ27" t="str">
            <v>（株）共生</v>
          </cell>
          <cell r="CR27" t="str">
            <v>（株）東和建材社</v>
          </cell>
          <cell r="CS27" t="str">
            <v>山岡建設（株）</v>
          </cell>
          <cell r="CT27" t="str">
            <v>（株）ナカハラ</v>
          </cell>
          <cell r="CU27" t="str">
            <v>山室農機（有）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8</v>
          </cell>
          <cell r="DI27" t="str">
            <v>（株）江尻設備</v>
          </cell>
          <cell r="DJ27" t="str">
            <v>（株）三好組</v>
          </cell>
          <cell r="DK27" t="str">
            <v>福井建設工業（株）</v>
          </cell>
          <cell r="DL27" t="str">
            <v>（株）矢建</v>
          </cell>
          <cell r="DM27" t="str">
            <v>（株）共生</v>
          </cell>
          <cell r="DN27" t="str">
            <v>（株）東和建材社</v>
          </cell>
          <cell r="DO27" t="str">
            <v>山岡建設（株）</v>
          </cell>
          <cell r="DP27" t="str">
            <v>（株）ナカハラ</v>
          </cell>
          <cell r="DQ27" t="str">
            <v>（株）出原建設</v>
          </cell>
          <cell r="DR27" t="str">
            <v>（株）横畑組</v>
          </cell>
          <cell r="DS27" t="str">
            <v>山室農機（有）</v>
          </cell>
          <cell r="DT27" t="str">
            <v>（有）立間建設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41820.399305613428</v>
          </cell>
          <cell r="ED27" t="str">
            <v>山岡建設（株）</v>
          </cell>
          <cell r="EE27">
            <v>1</v>
          </cell>
          <cell r="EF27" t="str">
            <v>公表</v>
          </cell>
          <cell r="EG27" t="str">
            <v>6月</v>
          </cell>
          <cell r="EH27" t="str">
            <v>矢掛町上水道</v>
          </cell>
        </row>
        <row r="28">
          <cell r="B28" t="str">
            <v>0309</v>
          </cell>
          <cell r="C28" t="str">
            <v>0302</v>
          </cell>
          <cell r="D28">
            <v>5</v>
          </cell>
          <cell r="E28" t="str">
            <v>030205</v>
          </cell>
          <cell r="F28">
            <v>24</v>
          </cell>
          <cell r="G28" t="str">
            <v>上下水道課</v>
          </cell>
          <cell r="H28" t="str">
            <v>上下水</v>
          </cell>
          <cell r="I28" t="str">
            <v>-</v>
          </cell>
          <cell r="J28">
            <v>39</v>
          </cell>
          <cell r="K28" t="str">
            <v>町内一円</v>
          </cell>
          <cell r="L28" t="str">
            <v>上水道事業</v>
          </cell>
          <cell r="M28" t="str">
            <v>上水道量水器取替工事</v>
          </cell>
          <cell r="N28" t="str">
            <v>上水道事業　上水道量水器取替工事</v>
          </cell>
          <cell r="O28" t="str">
            <v>水道</v>
          </cell>
          <cell r="P28">
            <v>3984000</v>
          </cell>
          <cell r="Q28">
            <v>3</v>
          </cell>
          <cell r="R28">
            <v>0.94799999999999995</v>
          </cell>
          <cell r="S28">
            <v>3770000</v>
          </cell>
          <cell r="T28">
            <v>3581500</v>
          </cell>
          <cell r="U28">
            <v>0.89897088353413657</v>
          </cell>
          <cell r="V28">
            <v>2514000</v>
          </cell>
          <cell r="W28">
            <v>3650000</v>
          </cell>
          <cell r="X28">
            <v>0.96816976127320953</v>
          </cell>
          <cell r="Y28">
            <v>0.91616465863453811</v>
          </cell>
          <cell r="Z28">
            <v>41943</v>
          </cell>
          <cell r="AA28">
            <v>595</v>
          </cell>
          <cell r="AB28">
            <v>41810</v>
          </cell>
          <cell r="AC28" t="str">
            <v>矢掛町役場　大会議室（３Ｆ）</v>
          </cell>
          <cell r="AD28">
            <v>41817</v>
          </cell>
          <cell r="AE28" t="str">
            <v>町内業者の中から指名した。</v>
          </cell>
          <cell r="AF28" t="str">
            <v>（株）江尻設備</v>
          </cell>
          <cell r="AG28">
            <v>3800000</v>
          </cell>
          <cell r="AI28" t="str">
            <v>（株）東和建材社</v>
          </cell>
          <cell r="AJ28">
            <v>3700000</v>
          </cell>
          <cell r="AL28" t="str">
            <v>（株）ナカハラ</v>
          </cell>
          <cell r="AM28">
            <v>3900000</v>
          </cell>
          <cell r="AO28" t="str">
            <v>山室農機（有）</v>
          </cell>
          <cell r="AP28">
            <v>3650000</v>
          </cell>
          <cell r="AR28" t="str">
            <v>（有）立間建設</v>
          </cell>
          <cell r="AS28">
            <v>3750000</v>
          </cell>
          <cell r="CN28" t="str">
            <v>（株）江尻設備</v>
          </cell>
          <cell r="CO28" t="str">
            <v>（株）東和建材社</v>
          </cell>
          <cell r="CP28" t="str">
            <v>（株）ナカハラ</v>
          </cell>
          <cell r="CQ28" t="str">
            <v>山室農機（有）</v>
          </cell>
          <cell r="CR28" t="str">
            <v>（有）立間建設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5</v>
          </cell>
          <cell r="DI28" t="str">
            <v>（株）江尻設備</v>
          </cell>
          <cell r="DJ28" t="str">
            <v>（株）三好組</v>
          </cell>
          <cell r="DK28" t="str">
            <v>福井建設工業（株）</v>
          </cell>
          <cell r="DL28" t="str">
            <v>（株）矢建</v>
          </cell>
          <cell r="DM28" t="str">
            <v>（株）共生</v>
          </cell>
          <cell r="DN28" t="str">
            <v>（株）東和建材社</v>
          </cell>
          <cell r="DO28" t="str">
            <v>山岡建設（株）</v>
          </cell>
          <cell r="DP28" t="str">
            <v>（株）ナカハラ</v>
          </cell>
          <cell r="DQ28" t="str">
            <v>（株）出原建設</v>
          </cell>
          <cell r="DR28" t="str">
            <v>（株）横畑組</v>
          </cell>
          <cell r="DS28" t="str">
            <v>山室農機（有）</v>
          </cell>
          <cell r="DT28" t="str">
            <v>（有）立間建設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41820.40277789352</v>
          </cell>
          <cell r="ED28" t="str">
            <v>山室農機（有）</v>
          </cell>
          <cell r="EE28">
            <v>1</v>
          </cell>
          <cell r="EF28" t="str">
            <v>公表</v>
          </cell>
          <cell r="EG28" t="str">
            <v>6月</v>
          </cell>
          <cell r="EH28" t="str">
            <v>矢掛町上水道</v>
          </cell>
        </row>
        <row r="29">
          <cell r="B29" t="str">
            <v>0310</v>
          </cell>
          <cell r="C29" t="str">
            <v>0306</v>
          </cell>
          <cell r="D29">
            <v>1</v>
          </cell>
          <cell r="E29" t="str">
            <v>030601</v>
          </cell>
          <cell r="F29">
            <v>25</v>
          </cell>
          <cell r="G29" t="str">
            <v>上下水道課</v>
          </cell>
          <cell r="H29" t="str">
            <v>上下水</v>
          </cell>
          <cell r="I29" t="str">
            <v>-</v>
          </cell>
          <cell r="J29">
            <v>101</v>
          </cell>
          <cell r="K29" t="str">
            <v>東川面</v>
          </cell>
          <cell r="L29" t="str">
            <v>防災・安全交付金（公共下水道）</v>
          </cell>
          <cell r="M29" t="str">
            <v>矢掛浄化センター長寿命化工事（Ｎｏ．２脱水機）</v>
          </cell>
          <cell r="N29" t="str">
            <v>防災・安全交付金（公共下水道）　矢掛浄化センター長寿命化工事（Ｎｏ．２脱水機）</v>
          </cell>
          <cell r="O29" t="str">
            <v>機械器具設置</v>
          </cell>
          <cell r="P29">
            <v>43780000</v>
          </cell>
          <cell r="Q29">
            <v>3</v>
          </cell>
          <cell r="R29">
            <v>0.95</v>
          </cell>
          <cell r="S29">
            <v>41500000</v>
          </cell>
          <cell r="T29">
            <v>39425000</v>
          </cell>
          <cell r="U29">
            <v>0.90052535404294198</v>
          </cell>
          <cell r="V29">
            <v>27667000</v>
          </cell>
          <cell r="W29" t="str">
            <v>不落</v>
          </cell>
          <cell r="X29" t="str">
            <v/>
          </cell>
          <cell r="Y29" t="str">
            <v/>
          </cell>
          <cell r="Z29">
            <v>42019</v>
          </cell>
          <cell r="AA29">
            <v>595</v>
          </cell>
          <cell r="AB29">
            <v>41810</v>
          </cell>
          <cell r="AC29" t="str">
            <v>矢掛町役場　大会議室（３Ｆ）</v>
          </cell>
          <cell r="AD29">
            <v>41817</v>
          </cell>
          <cell r="AE29" t="str">
            <v>Ｄランク以上の業者を指名した。</v>
          </cell>
          <cell r="AF29" t="str">
            <v>備商（株）</v>
          </cell>
          <cell r="AG29">
            <v>51000000</v>
          </cell>
          <cell r="AH29" t="str">
            <v>辞退</v>
          </cell>
          <cell r="AI29" t="str">
            <v>田中機電工業（株）</v>
          </cell>
          <cell r="AJ29">
            <v>52000000</v>
          </cell>
          <cell r="AK29" t="str">
            <v>辞退</v>
          </cell>
          <cell r="AL29" t="str">
            <v>岡山電業（株）</v>
          </cell>
          <cell r="AM29">
            <v>52000000</v>
          </cell>
          <cell r="AN29" t="str">
            <v>辞退</v>
          </cell>
          <cell r="AO29" t="str">
            <v>渡辺機工（株）</v>
          </cell>
          <cell r="AP29">
            <v>50200000</v>
          </cell>
          <cell r="AQ29" t="str">
            <v>辞退</v>
          </cell>
          <cell r="AR29" t="str">
            <v>（株）川本</v>
          </cell>
          <cell r="AS29">
            <v>51000000</v>
          </cell>
          <cell r="AT29">
            <v>42500000</v>
          </cell>
          <cell r="AU29" t="str">
            <v>岡山機設（株）</v>
          </cell>
          <cell r="AV29">
            <v>42600000</v>
          </cell>
          <cell r="AW29">
            <v>42100000</v>
          </cell>
          <cell r="AX29" t="str">
            <v>（株）日圧機販</v>
          </cell>
          <cell r="AY29">
            <v>50000000</v>
          </cell>
          <cell r="AZ29">
            <v>42580000</v>
          </cell>
          <cell r="BA29" t="str">
            <v>山陽施設工業（株）</v>
          </cell>
          <cell r="BB29">
            <v>72000000</v>
          </cell>
          <cell r="BC29" t="str">
            <v>辞退</v>
          </cell>
          <cell r="CN29" t="str">
            <v>備商（株）</v>
          </cell>
          <cell r="CO29" t="str">
            <v>田中機電工業（株）</v>
          </cell>
          <cell r="CP29" t="str">
            <v>岡山電業（株）</v>
          </cell>
          <cell r="CQ29" t="str">
            <v>渡辺機工（株）</v>
          </cell>
          <cell r="CR29" t="str">
            <v>（株）川本</v>
          </cell>
          <cell r="CS29" t="str">
            <v>岡山機設（株）</v>
          </cell>
          <cell r="CT29" t="str">
            <v>（株）日圧機販</v>
          </cell>
          <cell r="CU29" t="str">
            <v>山陽施設工業（株）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8</v>
          </cell>
          <cell r="DI29" t="str">
            <v>愛知時計電機（株）</v>
          </cell>
          <cell r="DJ29" t="str">
            <v>備商（株）</v>
          </cell>
          <cell r="DK29" t="str">
            <v>田中機電工業（株）</v>
          </cell>
          <cell r="DL29" t="str">
            <v>岡山電業（株）</v>
          </cell>
          <cell r="DM29" t="str">
            <v>渡辺機工（株）</v>
          </cell>
          <cell r="DN29" t="str">
            <v>（株）川本</v>
          </cell>
          <cell r="DO29" t="str">
            <v>（株）佐藤管材工業</v>
          </cell>
          <cell r="DP29" t="str">
            <v>岡山機設（株）</v>
          </cell>
          <cell r="DQ29" t="str">
            <v>（株）日圧機販</v>
          </cell>
          <cell r="DR29" t="str">
            <v>山陽施設工業（株）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41820.406250173612</v>
          </cell>
          <cell r="EE29">
            <v>2</v>
          </cell>
          <cell r="EF29" t="str">
            <v>公表</v>
          </cell>
          <cell r="EG29" t="str">
            <v>6月</v>
          </cell>
          <cell r="EH29" t="str">
            <v>矢掛町</v>
          </cell>
        </row>
        <row r="30">
          <cell r="B30" t="str">
            <v>0311</v>
          </cell>
          <cell r="C30" t="str">
            <v>0306</v>
          </cell>
          <cell r="D30">
            <v>2</v>
          </cell>
          <cell r="E30" t="str">
            <v>030602</v>
          </cell>
          <cell r="F30">
            <v>26</v>
          </cell>
          <cell r="G30" t="str">
            <v>上下水道課</v>
          </cell>
          <cell r="H30" t="str">
            <v>上下水</v>
          </cell>
          <cell r="I30" t="str">
            <v>-</v>
          </cell>
          <cell r="J30">
            <v>35</v>
          </cell>
          <cell r="K30" t="str">
            <v>東川面</v>
          </cell>
          <cell r="L30" t="str">
            <v>公共下水道事業</v>
          </cell>
          <cell r="M30" t="str">
            <v>矢掛浄化センター曝気ブロア改修工事</v>
          </cell>
          <cell r="N30" t="str">
            <v>公共下水道事業　矢掛浄化センター曝気ブロア改修工事</v>
          </cell>
          <cell r="O30" t="str">
            <v>機械器具設置</v>
          </cell>
          <cell r="P30">
            <v>6889000</v>
          </cell>
          <cell r="Q30">
            <v>3</v>
          </cell>
          <cell r="R30">
            <v>0.95</v>
          </cell>
          <cell r="S30">
            <v>6500000</v>
          </cell>
          <cell r="T30">
            <v>6175000</v>
          </cell>
          <cell r="U30">
            <v>0.89635651037886488</v>
          </cell>
          <cell r="V30">
            <v>4334000</v>
          </cell>
          <cell r="W30">
            <v>6000000</v>
          </cell>
          <cell r="X30">
            <v>0.92307692307692313</v>
          </cell>
          <cell r="Y30">
            <v>0.87095369429525327</v>
          </cell>
          <cell r="Z30">
            <v>41971</v>
          </cell>
          <cell r="AA30">
            <v>595</v>
          </cell>
          <cell r="AB30">
            <v>41810</v>
          </cell>
          <cell r="AC30" t="str">
            <v>矢掛町役場　大会議室（３Ｆ）</v>
          </cell>
          <cell r="AD30">
            <v>41817</v>
          </cell>
          <cell r="AE30" t="str">
            <v>Ｄランク以上の業者を指名した。</v>
          </cell>
          <cell r="AF30" t="str">
            <v>備商（株）</v>
          </cell>
          <cell r="AG30">
            <v>7550000</v>
          </cell>
          <cell r="AI30" t="str">
            <v>田中機電工業（株）</v>
          </cell>
          <cell r="AJ30">
            <v>7600000</v>
          </cell>
          <cell r="AL30" t="str">
            <v>岡山電業（株）</v>
          </cell>
          <cell r="AM30">
            <v>7650000</v>
          </cell>
          <cell r="AO30" t="str">
            <v>渡辺機工（株）</v>
          </cell>
          <cell r="AP30">
            <v>6000000</v>
          </cell>
          <cell r="AR30" t="str">
            <v>（株）日圧機販</v>
          </cell>
          <cell r="AS30">
            <v>7600000</v>
          </cell>
          <cell r="AU30" t="str">
            <v>山陽施設工業（株）</v>
          </cell>
          <cell r="AV30">
            <v>12000000</v>
          </cell>
          <cell r="CN30" t="str">
            <v>備商（株）</v>
          </cell>
          <cell r="CO30" t="str">
            <v>田中機電工業（株）</v>
          </cell>
          <cell r="CP30" t="str">
            <v>岡山電業（株）</v>
          </cell>
          <cell r="CQ30" t="str">
            <v>渡辺機工（株）</v>
          </cell>
          <cell r="CR30" t="str">
            <v>（株）日圧機販</v>
          </cell>
          <cell r="CS30" t="str">
            <v>山陽施設工業（株）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6</v>
          </cell>
          <cell r="DI30" t="str">
            <v>愛知時計電機（株）</v>
          </cell>
          <cell r="DJ30" t="str">
            <v>備商（株）</v>
          </cell>
          <cell r="DK30" t="str">
            <v>田中機電工業（株）</v>
          </cell>
          <cell r="DL30" t="str">
            <v>岡山電業（株）</v>
          </cell>
          <cell r="DM30" t="str">
            <v>渡辺機工（株）</v>
          </cell>
          <cell r="DN30" t="str">
            <v>（株）川本</v>
          </cell>
          <cell r="DO30" t="str">
            <v>（株）佐藤管材工業</v>
          </cell>
          <cell r="DP30" t="str">
            <v>岡山機設（株）</v>
          </cell>
          <cell r="DQ30" t="str">
            <v>（株）日圧機販</v>
          </cell>
          <cell r="DR30" t="str">
            <v>山陽施設工業（株）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41820.409722453704</v>
          </cell>
          <cell r="ED30" t="str">
            <v>渡辺機工（株）</v>
          </cell>
          <cell r="EE30">
            <v>1</v>
          </cell>
          <cell r="EF30" t="str">
            <v>公表</v>
          </cell>
          <cell r="EG30" t="str">
            <v>6月</v>
          </cell>
          <cell r="EH30" t="str">
            <v>矢掛町</v>
          </cell>
        </row>
        <row r="31">
          <cell r="B31" t="str">
            <v>0312</v>
          </cell>
          <cell r="C31" t="str">
            <v>0311</v>
          </cell>
          <cell r="D31">
            <v>1</v>
          </cell>
          <cell r="E31" t="str">
            <v>031101</v>
          </cell>
          <cell r="F31">
            <v>27</v>
          </cell>
          <cell r="G31" t="str">
            <v>上下水道課</v>
          </cell>
          <cell r="H31" t="str">
            <v>上下水</v>
          </cell>
          <cell r="I31" t="str">
            <v>-</v>
          </cell>
          <cell r="J31">
            <v>34</v>
          </cell>
          <cell r="K31" t="str">
            <v>東川面</v>
          </cell>
          <cell r="L31" t="str">
            <v>上水道事業</v>
          </cell>
          <cell r="M31" t="str">
            <v>東川面浄水場施設更新計画策定業務委託</v>
          </cell>
          <cell r="N31" t="str">
            <v>上水道事業　東川面浄水場施設更新計画策定業務委託</v>
          </cell>
          <cell r="O31" t="str">
            <v>委託(上水)</v>
          </cell>
          <cell r="P31">
            <v>16236000</v>
          </cell>
          <cell r="Q31">
            <v>3</v>
          </cell>
          <cell r="R31">
            <v>0.93</v>
          </cell>
          <cell r="S31">
            <v>15000000</v>
          </cell>
          <cell r="T31" t="str">
            <v>―　</v>
          </cell>
          <cell r="U31" t="str">
            <v>―</v>
          </cell>
          <cell r="V31" t="str">
            <v>―　</v>
          </cell>
          <cell r="W31">
            <v>12000000</v>
          </cell>
          <cell r="X31">
            <v>0.8</v>
          </cell>
          <cell r="Y31">
            <v>0.73909830007390986</v>
          </cell>
          <cell r="Z31">
            <v>42045</v>
          </cell>
          <cell r="AA31">
            <v>595</v>
          </cell>
          <cell r="AB31">
            <v>41810</v>
          </cell>
          <cell r="AC31" t="str">
            <v>矢掛町役場　大会議室（３Ｆ）</v>
          </cell>
          <cell r="AF31" t="str">
            <v>（株）荒谷建設コンサルタント</v>
          </cell>
          <cell r="AG31">
            <v>12700000</v>
          </cell>
          <cell r="AI31" t="str">
            <v>（株）日本都市工学設計</v>
          </cell>
          <cell r="AJ31">
            <v>12300000</v>
          </cell>
          <cell r="AL31" t="str">
            <v>（株）ウエスコ</v>
          </cell>
          <cell r="AM31">
            <v>12900000</v>
          </cell>
          <cell r="AO31" t="str">
            <v>（株）極東技工コンサルタント</v>
          </cell>
          <cell r="AP31">
            <v>12000000</v>
          </cell>
          <cell r="AR31" t="str">
            <v>（株）エイト日本技術開発</v>
          </cell>
          <cell r="AS31">
            <v>12500000</v>
          </cell>
          <cell r="AU31" t="str">
            <v>オリジナル設計（株）</v>
          </cell>
          <cell r="AV31">
            <v>12500000</v>
          </cell>
          <cell r="AX31" t="str">
            <v>復建調査設計（株）</v>
          </cell>
          <cell r="AY31">
            <v>13200000</v>
          </cell>
          <cell r="CN31" t="str">
            <v>（株）荒谷建設コンサルタント</v>
          </cell>
          <cell r="CO31" t="str">
            <v>（株）日本都市工学設計</v>
          </cell>
          <cell r="CP31" t="str">
            <v>（株）ウエスコ</v>
          </cell>
          <cell r="CQ31" t="str">
            <v>（株）極東技工コンサルタント</v>
          </cell>
          <cell r="CR31" t="str">
            <v>（株）エイト日本技術開発</v>
          </cell>
          <cell r="CS31" t="str">
            <v>オリジナル設計（株）</v>
          </cell>
          <cell r="CT31" t="str">
            <v>復建調査設計（株）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7</v>
          </cell>
          <cell r="DI31" t="str">
            <v>（株）荒谷建設コンサルタント</v>
          </cell>
          <cell r="DJ31" t="str">
            <v>エボシ技工調査設計（株）</v>
          </cell>
          <cell r="DK31" t="str">
            <v>（株）アクアプランニング</v>
          </cell>
          <cell r="DL31" t="str">
            <v>（株）日本都市工学設計</v>
          </cell>
          <cell r="DM31" t="str">
            <v>（株）ウエスコ</v>
          </cell>
          <cell r="DN31" t="str">
            <v>（株）大阪水道工業研究所</v>
          </cell>
          <cell r="DO31" t="str">
            <v>（株）環境科学設計</v>
          </cell>
          <cell r="DP31" t="str">
            <v>（株）極東技工コンサルタント</v>
          </cell>
          <cell r="DQ31" t="str">
            <v>（株）日水コン</v>
          </cell>
          <cell r="DR31" t="str">
            <v>（株）エイト日本技術開発</v>
          </cell>
          <cell r="DS31" t="str">
            <v>オリジナル設計（株）</v>
          </cell>
          <cell r="DT31" t="str">
            <v>復建調査設計（株）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41820.413194733796</v>
          </cell>
          <cell r="ED31" t="str">
            <v>（株）極東技工コンサルタント</v>
          </cell>
          <cell r="EE31">
            <v>1</v>
          </cell>
          <cell r="EF31" t="str">
            <v/>
          </cell>
          <cell r="EG31" t="str">
            <v>6月</v>
          </cell>
          <cell r="EH31" t="str">
            <v>矢掛町上水道</v>
          </cell>
        </row>
        <row r="32">
          <cell r="B32" t="str">
            <v>0313</v>
          </cell>
          <cell r="C32" t="str">
            <v>0314</v>
          </cell>
          <cell r="D32">
            <v>1</v>
          </cell>
          <cell r="E32" t="str">
            <v>031401</v>
          </cell>
          <cell r="F32">
            <v>28</v>
          </cell>
          <cell r="G32" t="str">
            <v>農林建設課</v>
          </cell>
          <cell r="H32" t="str">
            <v>農建</v>
          </cell>
          <cell r="I32" t="str">
            <v>-</v>
          </cell>
          <cell r="J32">
            <v>18</v>
          </cell>
          <cell r="K32" t="str">
            <v>矢掛</v>
          </cell>
          <cell r="L32" t="str">
            <v>狭あい道路整備等促進事業</v>
          </cell>
          <cell r="M32" t="str">
            <v>町道野呂線路線測量・道路詳細設計業務委託</v>
          </cell>
          <cell r="N32" t="str">
            <v>狭あい道路整備等促進事業　町道野呂線路線測量・道路詳細設計業務委託</v>
          </cell>
          <cell r="O32" t="str">
            <v>委託(土木)</v>
          </cell>
          <cell r="P32">
            <v>1797000</v>
          </cell>
          <cell r="Q32">
            <v>3</v>
          </cell>
          <cell r="R32">
            <v>0.93</v>
          </cell>
          <cell r="S32">
            <v>1670000</v>
          </cell>
          <cell r="T32" t="str">
            <v>―　</v>
          </cell>
          <cell r="U32" t="str">
            <v>―</v>
          </cell>
          <cell r="V32" t="str">
            <v>―　</v>
          </cell>
          <cell r="W32">
            <v>1500000</v>
          </cell>
          <cell r="X32">
            <v>0.89820359281437123</v>
          </cell>
          <cell r="Y32">
            <v>0.8347245409015025</v>
          </cell>
          <cell r="Z32">
            <v>41973</v>
          </cell>
          <cell r="AA32">
            <v>595</v>
          </cell>
          <cell r="AB32">
            <v>41810</v>
          </cell>
          <cell r="AC32" t="str">
            <v>矢掛町役場　大会議室（３Ｆ）</v>
          </cell>
          <cell r="AF32" t="str">
            <v>西谷技術コンサルタント（株）</v>
          </cell>
          <cell r="AG32">
            <v>1500000</v>
          </cell>
          <cell r="AI32" t="str">
            <v>（株）山陽設計</v>
          </cell>
          <cell r="AJ32">
            <v>1650000</v>
          </cell>
          <cell r="AL32" t="str">
            <v>エボシ技工調査設計（株）</v>
          </cell>
          <cell r="AM32">
            <v>1540000</v>
          </cell>
          <cell r="AO32" t="str">
            <v>西部技術コンサルタント（株）</v>
          </cell>
          <cell r="AP32">
            <v>1650000</v>
          </cell>
          <cell r="AR32" t="str">
            <v>日本インフラマネジメント（株）</v>
          </cell>
          <cell r="AS32">
            <v>1700000</v>
          </cell>
          <cell r="CN32" t="str">
            <v>西谷技術コンサルタント（株）</v>
          </cell>
          <cell r="CO32" t="str">
            <v>（株）山陽設計</v>
          </cell>
          <cell r="CP32" t="str">
            <v>エボシ技工調査設計（株）</v>
          </cell>
          <cell r="CQ32" t="str">
            <v>西部技術コンサルタント（株）</v>
          </cell>
          <cell r="CR32" t="str">
            <v>日本インフラマネジメント（株）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5</v>
          </cell>
          <cell r="DI32" t="str">
            <v>（株）荒谷建設コンサルタント</v>
          </cell>
          <cell r="DJ32" t="str">
            <v>（株）ウエスコ</v>
          </cell>
          <cell r="DK32" t="str">
            <v>（株）エイト日本技術開発</v>
          </cell>
          <cell r="DL32" t="str">
            <v>（株）極東技工コンサルタント</v>
          </cell>
          <cell r="DM32" t="str">
            <v>（株）浪速技研コンサルタント</v>
          </cell>
          <cell r="DN32" t="str">
            <v>（株）なんば技研</v>
          </cell>
          <cell r="DO32" t="str">
            <v>西谷技術コンサルタント（株）</v>
          </cell>
          <cell r="DP32" t="str">
            <v>復建調査設計（株）</v>
          </cell>
          <cell r="DQ32" t="str">
            <v>（株）山陽設計</v>
          </cell>
          <cell r="DR32" t="str">
            <v>エボシ技工調査設計（株）</v>
          </cell>
          <cell r="DS32" t="str">
            <v>西部技術コンサルタント（株）</v>
          </cell>
          <cell r="DT32" t="str">
            <v>日本インフラマネジメント（株）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41820.416667013887</v>
          </cell>
          <cell r="ED32" t="str">
            <v>西谷技術コンサルタント（株）</v>
          </cell>
          <cell r="EE32">
            <v>1</v>
          </cell>
          <cell r="EF32" t="str">
            <v/>
          </cell>
          <cell r="EG32" t="str">
            <v>6月</v>
          </cell>
          <cell r="EH32" t="str">
            <v>矢掛町</v>
          </cell>
        </row>
        <row r="33">
          <cell r="B33" t="str">
            <v>0314</v>
          </cell>
          <cell r="C33" t="str">
            <v>0314</v>
          </cell>
          <cell r="D33">
            <v>2</v>
          </cell>
          <cell r="E33" t="str">
            <v>031402</v>
          </cell>
          <cell r="F33">
            <v>29</v>
          </cell>
          <cell r="G33" t="str">
            <v>農林建設課</v>
          </cell>
          <cell r="H33" t="str">
            <v>農建</v>
          </cell>
          <cell r="I33" t="str">
            <v>-</v>
          </cell>
          <cell r="J33">
            <v>19</v>
          </cell>
          <cell r="K33" t="str">
            <v>小田</v>
          </cell>
          <cell r="L33" t="str">
            <v>狭あい道路整備等促進事業</v>
          </cell>
          <cell r="M33" t="str">
            <v>町道野田前平線路線測量・道路詳細設計・用地測量業務委託</v>
          </cell>
          <cell r="N33" t="str">
            <v>狭あい道路整備等促進事業　町道野田前平線路線測量・道路詳細設計・用地測量業務委託</v>
          </cell>
          <cell r="O33" t="str">
            <v>委託(土木)</v>
          </cell>
          <cell r="P33">
            <v>3317000</v>
          </cell>
          <cell r="Q33">
            <v>3</v>
          </cell>
          <cell r="R33">
            <v>0.93</v>
          </cell>
          <cell r="S33">
            <v>3080000</v>
          </cell>
          <cell r="T33" t="str">
            <v>―　</v>
          </cell>
          <cell r="U33" t="str">
            <v>―</v>
          </cell>
          <cell r="V33" t="str">
            <v>―　</v>
          </cell>
          <cell r="W33">
            <v>2600000</v>
          </cell>
          <cell r="X33">
            <v>0.8441558441558441</v>
          </cell>
          <cell r="Y33">
            <v>0.78384082001808864</v>
          </cell>
          <cell r="Z33">
            <v>41973</v>
          </cell>
          <cell r="AA33">
            <v>595</v>
          </cell>
          <cell r="AB33">
            <v>41810</v>
          </cell>
          <cell r="AC33" t="str">
            <v>矢掛町役場　大会議室（３Ｆ）</v>
          </cell>
          <cell r="AF33" t="str">
            <v>西谷技術コンサルタント（株）</v>
          </cell>
          <cell r="AG33">
            <v>2830000</v>
          </cell>
          <cell r="AI33" t="str">
            <v>（株）山陽設計</v>
          </cell>
          <cell r="AJ33">
            <v>2800000</v>
          </cell>
          <cell r="AL33" t="str">
            <v>エボシ技工調査設計（株）</v>
          </cell>
          <cell r="AM33">
            <v>2750000</v>
          </cell>
          <cell r="AO33" t="str">
            <v>西部技術コンサルタント（株）</v>
          </cell>
          <cell r="AP33">
            <v>2600000</v>
          </cell>
          <cell r="AR33" t="str">
            <v>日本インフラマネジメント（株）</v>
          </cell>
          <cell r="AS33">
            <v>3000000</v>
          </cell>
          <cell r="CN33" t="str">
            <v>西谷技術コンサルタント（株）</v>
          </cell>
          <cell r="CO33" t="str">
            <v>（株）山陽設計</v>
          </cell>
          <cell r="CP33" t="str">
            <v>エボシ技工調査設計（株）</v>
          </cell>
          <cell r="CQ33" t="str">
            <v>西部技術コンサルタント（株）</v>
          </cell>
          <cell r="CR33" t="str">
            <v>日本インフラマネジメント（株）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5</v>
          </cell>
          <cell r="DI33" t="str">
            <v>（株）荒谷建設コンサルタント</v>
          </cell>
          <cell r="DJ33" t="str">
            <v>（株）ウエスコ</v>
          </cell>
          <cell r="DK33" t="str">
            <v>（株）エイト日本技術開発</v>
          </cell>
          <cell r="DL33" t="str">
            <v>（株）極東技工コンサルタント</v>
          </cell>
          <cell r="DM33" t="str">
            <v>（株）浪速技研コンサルタント</v>
          </cell>
          <cell r="DN33" t="str">
            <v>（株）なんば技研</v>
          </cell>
          <cell r="DO33" t="str">
            <v>西谷技術コンサルタント（株）</v>
          </cell>
          <cell r="DP33" t="str">
            <v>復建調査設計（株）</v>
          </cell>
          <cell r="DQ33" t="str">
            <v>（株）山陽設計</v>
          </cell>
          <cell r="DR33" t="str">
            <v>エボシ技工調査設計（株）</v>
          </cell>
          <cell r="DS33" t="str">
            <v>西部技術コンサルタント（株）</v>
          </cell>
          <cell r="DT33" t="str">
            <v>日本インフラマネジメント（株）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41820.420139293979</v>
          </cell>
          <cell r="ED33" t="str">
            <v>西部技術コンサルタント（株）</v>
          </cell>
          <cell r="EE33">
            <v>1</v>
          </cell>
          <cell r="EF33" t="str">
            <v/>
          </cell>
          <cell r="EG33" t="str">
            <v>6月</v>
          </cell>
          <cell r="EH33" t="str">
            <v>矢掛町</v>
          </cell>
        </row>
        <row r="34">
          <cell r="B34" t="str">
            <v>0315</v>
          </cell>
          <cell r="C34" t="str">
            <v>0328</v>
          </cell>
          <cell r="D34">
            <v>1</v>
          </cell>
          <cell r="E34" t="str">
            <v>032801</v>
          </cell>
          <cell r="F34">
            <v>30</v>
          </cell>
          <cell r="G34" t="str">
            <v>農林建設課</v>
          </cell>
          <cell r="H34" t="str">
            <v>農建</v>
          </cell>
          <cell r="I34" t="str">
            <v>-</v>
          </cell>
          <cell r="J34">
            <v>22</v>
          </cell>
          <cell r="K34" t="str">
            <v>宇角</v>
          </cell>
          <cell r="M34" t="str">
            <v>矢掛町育成牧場地質調査業務委託</v>
          </cell>
          <cell r="N34" t="str">
            <v>矢掛町育成牧場地質調査業務委託</v>
          </cell>
          <cell r="O34" t="str">
            <v>委託（地質調査）</v>
          </cell>
          <cell r="P34">
            <v>4051000</v>
          </cell>
          <cell r="Q34">
            <v>3</v>
          </cell>
          <cell r="R34">
            <v>0.93</v>
          </cell>
          <cell r="S34">
            <v>3760000</v>
          </cell>
          <cell r="T34" t="str">
            <v>―　</v>
          </cell>
          <cell r="U34" t="str">
            <v>―</v>
          </cell>
          <cell r="V34" t="str">
            <v>―　</v>
          </cell>
          <cell r="W34">
            <v>3300000</v>
          </cell>
          <cell r="X34">
            <v>0.87765957446808507</v>
          </cell>
          <cell r="Y34">
            <v>0.81461367563564557</v>
          </cell>
          <cell r="Z34">
            <v>41943</v>
          </cell>
          <cell r="AA34">
            <v>595</v>
          </cell>
          <cell r="AB34">
            <v>41810</v>
          </cell>
          <cell r="AC34" t="str">
            <v>矢掛町役場　大会議室（３Ｆ）</v>
          </cell>
          <cell r="AF34" t="str">
            <v>（株）ウエスコ</v>
          </cell>
          <cell r="AG34">
            <v>3460000</v>
          </cell>
          <cell r="AI34" t="str">
            <v>（株）エイト日本技術開発</v>
          </cell>
          <cell r="AJ34">
            <v>3500000</v>
          </cell>
          <cell r="AL34" t="str">
            <v>（株）山陽設計</v>
          </cell>
          <cell r="AM34">
            <v>3500000</v>
          </cell>
          <cell r="AO34" t="str">
            <v>土質工学（株）</v>
          </cell>
          <cell r="AP34">
            <v>3300000</v>
          </cell>
          <cell r="CN34" t="str">
            <v>（株）ウエスコ</v>
          </cell>
          <cell r="CO34" t="str">
            <v>（株）エイト日本技術開発</v>
          </cell>
          <cell r="CP34" t="str">
            <v>（株）山陽設計</v>
          </cell>
          <cell r="CQ34" t="str">
            <v>土質工学（株）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4</v>
          </cell>
          <cell r="DI34" t="str">
            <v>（株）荒谷建設コンサルタント</v>
          </cell>
          <cell r="DJ34" t="str">
            <v>（株）ウエスコ</v>
          </cell>
          <cell r="DK34" t="str">
            <v>（株）エイト日本技術開発</v>
          </cell>
          <cell r="DL34" t="str">
            <v>復建調査設計（株）</v>
          </cell>
          <cell r="DM34" t="str">
            <v>（株）山陽設計</v>
          </cell>
          <cell r="DN34" t="str">
            <v>西部技術コンサルタント（株）</v>
          </cell>
          <cell r="DO34" t="str">
            <v>西谷技術コンサルタント（株）</v>
          </cell>
          <cell r="DP34" t="str">
            <v>土質工学（株）</v>
          </cell>
          <cell r="DQ34" t="str">
            <v>（株）ナイバ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41820.423611574071</v>
          </cell>
          <cell r="ED34" t="str">
            <v>土質工学（株）</v>
          </cell>
          <cell r="EE34">
            <v>1</v>
          </cell>
          <cell r="EF34" t="str">
            <v/>
          </cell>
          <cell r="EG34" t="str">
            <v>6月</v>
          </cell>
          <cell r="EH34" t="str">
            <v>矢掛町</v>
          </cell>
        </row>
        <row r="35">
          <cell r="B35" t="str">
            <v>0316</v>
          </cell>
          <cell r="C35" t="str">
            <v>0315</v>
          </cell>
          <cell r="D35">
            <v>1</v>
          </cell>
          <cell r="E35" t="str">
            <v>031501</v>
          </cell>
          <cell r="F35">
            <v>31</v>
          </cell>
          <cell r="G35" t="str">
            <v>農林建設課</v>
          </cell>
          <cell r="H35" t="str">
            <v>農建</v>
          </cell>
          <cell r="I35" t="str">
            <v>-</v>
          </cell>
          <cell r="J35">
            <v>12</v>
          </cell>
          <cell r="K35" t="str">
            <v>矢掛・東三成</v>
          </cell>
          <cell r="L35" t="str">
            <v>社会資本整備総合交付金事業</v>
          </cell>
          <cell r="M35" t="str">
            <v>矢掛町総合運動公園建築設計業務委託</v>
          </cell>
          <cell r="N35" t="str">
            <v>社会資本整備総合交付金事業　矢掛町総合運動公園建築設計業務委託</v>
          </cell>
          <cell r="O35" t="str">
            <v>委託(建築)</v>
          </cell>
          <cell r="P35">
            <v>8056000</v>
          </cell>
          <cell r="Q35">
            <v>3</v>
          </cell>
          <cell r="R35">
            <v>0.93</v>
          </cell>
          <cell r="S35">
            <v>7400000</v>
          </cell>
          <cell r="T35" t="str">
            <v>―　</v>
          </cell>
          <cell r="U35" t="str">
            <v>―</v>
          </cell>
          <cell r="V35" t="str">
            <v>―　</v>
          </cell>
          <cell r="W35">
            <v>6800000</v>
          </cell>
          <cell r="X35">
            <v>0.91891891891891897</v>
          </cell>
          <cell r="Y35">
            <v>0.84409136047666333</v>
          </cell>
          <cell r="Z35">
            <v>42063</v>
          </cell>
          <cell r="AA35">
            <v>595</v>
          </cell>
          <cell r="AB35">
            <v>41810</v>
          </cell>
          <cell r="AC35" t="str">
            <v>矢掛町役場　大会議室（３Ｆ）</v>
          </cell>
          <cell r="AF35" t="str">
            <v>（株）荒谷建設コンサルタント</v>
          </cell>
          <cell r="AG35">
            <v>7700000</v>
          </cell>
          <cell r="AI35" t="str">
            <v>（株）ウエスコ</v>
          </cell>
          <cell r="AJ35">
            <v>7150000</v>
          </cell>
          <cell r="AL35" t="str">
            <v>（株）エイト日本技術開発</v>
          </cell>
          <cell r="AM35">
            <v>7200000</v>
          </cell>
          <cell r="AO35" t="str">
            <v>（株）山陽設計</v>
          </cell>
          <cell r="AP35">
            <v>6800000</v>
          </cell>
          <cell r="AR35" t="str">
            <v>（株）宮崎建築設計事務所</v>
          </cell>
          <cell r="AS35">
            <v>7200000</v>
          </cell>
          <cell r="CN35" t="str">
            <v>（株）荒谷建設コンサルタント</v>
          </cell>
          <cell r="CO35" t="str">
            <v>（株）ウエスコ</v>
          </cell>
          <cell r="CP35" t="str">
            <v>（株）エイト日本技術開発</v>
          </cell>
          <cell r="CQ35" t="str">
            <v>（株）山陽設計</v>
          </cell>
          <cell r="CR35" t="str">
            <v>（株）宮崎建築設計事務所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5</v>
          </cell>
          <cell r="DI35" t="str">
            <v>（株）荒谷建設コンサルタント</v>
          </cell>
          <cell r="DJ35" t="str">
            <v>（株）ウエスコ</v>
          </cell>
          <cell r="DK35" t="str">
            <v>（株）エイト日本技術開発</v>
          </cell>
          <cell r="DL35" t="str">
            <v>（株）極東技工コンサルタント</v>
          </cell>
          <cell r="DM35" t="str">
            <v>西谷技術コンサルタント（株）</v>
          </cell>
          <cell r="DN35" t="str">
            <v>復建調査設計（株）</v>
          </cell>
          <cell r="DO35" t="str">
            <v>（株）山陽設計</v>
          </cell>
          <cell r="DP35" t="str">
            <v>（株）石田設計</v>
          </cell>
          <cell r="DQ35" t="str">
            <v>（株）地域設計</v>
          </cell>
          <cell r="DR35" t="str">
            <v>（株）塩飽設計</v>
          </cell>
          <cell r="DS35" t="str">
            <v>（株）宮崎建築設計事務所</v>
          </cell>
          <cell r="DT35" t="str">
            <v>（株）丸川建築設計事務所</v>
          </cell>
          <cell r="DU35" t="str">
            <v>（株）木村建築設計事務所</v>
          </cell>
          <cell r="DV35" t="str">
            <v>　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41820.427083854163</v>
          </cell>
          <cell r="ED35" t="str">
            <v>（株）山陽設計</v>
          </cell>
          <cell r="EE35">
            <v>1</v>
          </cell>
          <cell r="EF35" t="str">
            <v/>
          </cell>
          <cell r="EG35" t="str">
            <v>6月</v>
          </cell>
          <cell r="EH35" t="str">
            <v>矢掛町</v>
          </cell>
        </row>
        <row r="36">
          <cell r="B36" t="str">
            <v>0401</v>
          </cell>
          <cell r="C36" t="str">
            <v>0401</v>
          </cell>
          <cell r="D36">
            <v>1</v>
          </cell>
          <cell r="E36" t="str">
            <v>040101</v>
          </cell>
          <cell r="F36">
            <v>32</v>
          </cell>
          <cell r="G36" t="str">
            <v>農林建設課</v>
          </cell>
          <cell r="H36" t="str">
            <v>農建</v>
          </cell>
          <cell r="I36" t="str">
            <v>-</v>
          </cell>
          <cell r="J36">
            <v>21</v>
          </cell>
          <cell r="K36" t="str">
            <v>矢掛・東三成</v>
          </cell>
          <cell r="L36" t="str">
            <v>社会資本整備総合交付金事業</v>
          </cell>
          <cell r="M36" t="str">
            <v>矢掛町総合運動公園サブグラウンド整備工事</v>
          </cell>
          <cell r="N36" t="str">
            <v>社会資本整備総合交付金事業　矢掛町総合運動公園サブグラウンド整備工事</v>
          </cell>
          <cell r="O36" t="str">
            <v>土木</v>
          </cell>
          <cell r="P36">
            <v>38293000</v>
          </cell>
          <cell r="Q36">
            <v>4</v>
          </cell>
          <cell r="R36">
            <v>0.94699999999999995</v>
          </cell>
          <cell r="S36">
            <v>36200000</v>
          </cell>
          <cell r="T36">
            <v>34390000</v>
          </cell>
          <cell r="U36">
            <v>0.89807536625492912</v>
          </cell>
          <cell r="V36">
            <v>24134000</v>
          </cell>
          <cell r="W36">
            <v>36000000</v>
          </cell>
          <cell r="X36">
            <v>0.99447513812154698</v>
          </cell>
          <cell r="Y36">
            <v>0.94011960410518891</v>
          </cell>
          <cell r="Z36">
            <v>41993</v>
          </cell>
          <cell r="AA36">
            <v>660</v>
          </cell>
          <cell r="AB36">
            <v>41837</v>
          </cell>
          <cell r="AC36" t="str">
            <v>矢掛町役場　大会議室（３Ｆ）</v>
          </cell>
          <cell r="AD36">
            <v>41849</v>
          </cell>
          <cell r="AE36" t="str">
            <v>町内業者の中から指名した。</v>
          </cell>
          <cell r="AF36" t="str">
            <v>（株）三好組</v>
          </cell>
          <cell r="AG36">
            <v>37000000</v>
          </cell>
          <cell r="AH36">
            <v>36250000</v>
          </cell>
          <cell r="AI36" t="str">
            <v>（株）青江造園土木</v>
          </cell>
          <cell r="AJ36">
            <v>36500000</v>
          </cell>
          <cell r="AK36">
            <v>36200000</v>
          </cell>
          <cell r="AL36" t="str">
            <v>福井建設工業（株）</v>
          </cell>
          <cell r="AM36">
            <v>37200000</v>
          </cell>
          <cell r="AN36">
            <v>36200000</v>
          </cell>
          <cell r="AO36" t="str">
            <v>（株）矢建</v>
          </cell>
          <cell r="AP36">
            <v>37000000</v>
          </cell>
          <cell r="AQ36">
            <v>36200000</v>
          </cell>
          <cell r="AR36" t="str">
            <v>（株）共生</v>
          </cell>
          <cell r="AS36">
            <v>36300000</v>
          </cell>
          <cell r="AT36">
            <v>36000000</v>
          </cell>
          <cell r="AU36" t="str">
            <v>（株）横畑組</v>
          </cell>
          <cell r="AV36">
            <v>36700000</v>
          </cell>
          <cell r="AW36">
            <v>36200000</v>
          </cell>
          <cell r="AX36" t="str">
            <v>（株）江尻設備</v>
          </cell>
          <cell r="AY36">
            <v>37100000</v>
          </cell>
          <cell r="AZ36">
            <v>36200000</v>
          </cell>
          <cell r="BA36" t="str">
            <v>山岡建設（株）</v>
          </cell>
          <cell r="BB36">
            <v>36500000</v>
          </cell>
          <cell r="BC36">
            <v>36200000</v>
          </cell>
          <cell r="BD36" t="str">
            <v>（有）竹内工業</v>
          </cell>
          <cell r="BE36">
            <v>37100000</v>
          </cell>
          <cell r="BF36">
            <v>36270000</v>
          </cell>
          <cell r="CN36" t="str">
            <v>（株）三好組</v>
          </cell>
          <cell r="CO36" t="str">
            <v>（株）青江造園土木</v>
          </cell>
          <cell r="CP36" t="str">
            <v>福井建設工業（株）</v>
          </cell>
          <cell r="CQ36" t="str">
            <v>（株）矢建</v>
          </cell>
          <cell r="CR36" t="str">
            <v>（株）共生</v>
          </cell>
          <cell r="CS36" t="str">
            <v>（株）横畑組</v>
          </cell>
          <cell r="CT36" t="str">
            <v>（株）江尻設備</v>
          </cell>
          <cell r="CU36" t="str">
            <v>山岡建設（株）</v>
          </cell>
          <cell r="CV36" t="str">
            <v>（有）竹内工業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9</v>
          </cell>
          <cell r="DI36" t="str">
            <v>（株）三好組</v>
          </cell>
          <cell r="DJ36" t="str">
            <v>（株）青江造園土木</v>
          </cell>
          <cell r="DK36" t="str">
            <v>福井建設工業（株）</v>
          </cell>
          <cell r="DL36" t="str">
            <v>（株）矢建</v>
          </cell>
          <cell r="DM36" t="str">
            <v>（株）出原建設</v>
          </cell>
          <cell r="DN36" t="str">
            <v>（株）共生</v>
          </cell>
          <cell r="DO36" t="str">
            <v>（株）横畑組</v>
          </cell>
          <cell r="DP36" t="str">
            <v>（株）江尻設備</v>
          </cell>
          <cell r="DQ36" t="str">
            <v>山岡建設（株）</v>
          </cell>
          <cell r="DR36" t="str">
            <v>（有）竹内工業</v>
          </cell>
          <cell r="DS36" t="str">
            <v>（株）東和建材社</v>
          </cell>
          <cell r="DT36" t="str">
            <v>（株）ナカハラ</v>
          </cell>
          <cell r="DU36" t="str">
            <v>山陽建設（株）</v>
          </cell>
          <cell r="DV36" t="str">
            <v>（有）山本組</v>
          </cell>
          <cell r="DW36" t="str">
            <v>（有）信長興業</v>
          </cell>
          <cell r="DX36" t="str">
            <v>山室農機（有）</v>
          </cell>
          <cell r="DY36" t="str">
            <v>（有）カワバタ</v>
          </cell>
          <cell r="DZ36">
            <v>0</v>
          </cell>
          <cell r="EA36">
            <v>0</v>
          </cell>
          <cell r="EB36">
            <v>0</v>
          </cell>
          <cell r="EC36">
            <v>41850.395833333336</v>
          </cell>
          <cell r="ED36" t="str">
            <v>（株）共生</v>
          </cell>
          <cell r="EE36">
            <v>2</v>
          </cell>
          <cell r="EF36" t="str">
            <v>公表</v>
          </cell>
          <cell r="EG36" t="str">
            <v>7月</v>
          </cell>
          <cell r="EH36" t="str">
            <v>矢掛町</v>
          </cell>
        </row>
        <row r="37">
          <cell r="B37" t="str">
            <v/>
          </cell>
          <cell r="C37" t="str">
            <v>0002</v>
          </cell>
          <cell r="D37">
            <v>1</v>
          </cell>
          <cell r="E37" t="str">
            <v>000201</v>
          </cell>
          <cell r="F37">
            <v>33</v>
          </cell>
          <cell r="G37" t="str">
            <v>上下水道課</v>
          </cell>
          <cell r="H37" t="str">
            <v>上下水</v>
          </cell>
          <cell r="I37" t="str">
            <v>-</v>
          </cell>
          <cell r="J37">
            <v>32</v>
          </cell>
          <cell r="K37" t="str">
            <v>里山田</v>
          </cell>
          <cell r="L37" t="str">
            <v>上水道事業</v>
          </cell>
          <cell r="M37" t="str">
            <v>里山田配水池築造工事</v>
          </cell>
          <cell r="N37" t="str">
            <v>上水道事業　里山田配水池築造工事</v>
          </cell>
          <cell r="O37" t="str">
            <v>水道</v>
          </cell>
          <cell r="R37">
            <v>0.95</v>
          </cell>
          <cell r="S37">
            <v>0</v>
          </cell>
          <cell r="T37" t="str">
            <v>―　</v>
          </cell>
          <cell r="U37" t="str">
            <v>―</v>
          </cell>
          <cell r="V37">
            <v>0</v>
          </cell>
          <cell r="X37" t="str">
            <v/>
          </cell>
          <cell r="Y37" t="str">
            <v/>
          </cell>
          <cell r="Z37">
            <v>42060</v>
          </cell>
          <cell r="AC37" t="str">
            <v>矢掛町役場　大会議室（３Ｆ）</v>
          </cell>
          <cell r="AF37" t="str">
            <v>（株）江尻設備</v>
          </cell>
          <cell r="AI37" t="str">
            <v>（株）三好組</v>
          </cell>
          <cell r="AL37" t="str">
            <v>福井建設工業（株）</v>
          </cell>
          <cell r="AO37" t="str">
            <v>（株）東和建材社</v>
          </cell>
          <cell r="AR37" t="str">
            <v>（株）ナカハラ</v>
          </cell>
          <cell r="AU37" t="str">
            <v>（株）出原建設</v>
          </cell>
          <cell r="AX37" t="str">
            <v>（株）横畑組</v>
          </cell>
          <cell r="BA37" t="str">
            <v>山室農機（有）</v>
          </cell>
          <cell r="CN37" t="str">
            <v>（株）江尻設備</v>
          </cell>
          <cell r="CO37" t="str">
            <v>（株）三好組</v>
          </cell>
          <cell r="CP37" t="str">
            <v>福井建設工業（株）</v>
          </cell>
          <cell r="CQ37" t="str">
            <v>（株）東和建材社</v>
          </cell>
          <cell r="CR37" t="str">
            <v>（株）ナカハラ</v>
          </cell>
          <cell r="CS37" t="str">
            <v>（株）出原建設</v>
          </cell>
          <cell r="CT37" t="str">
            <v>（株）横畑組</v>
          </cell>
          <cell r="CU37" t="str">
            <v>山室農機（有）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8</v>
          </cell>
          <cell r="DI37" t="str">
            <v>（株）江尻設備</v>
          </cell>
          <cell r="DJ37" t="str">
            <v>（株）三好組</v>
          </cell>
          <cell r="DK37" t="str">
            <v>福井建設工業（株）</v>
          </cell>
          <cell r="DL37" t="str">
            <v>（株）矢建</v>
          </cell>
          <cell r="DM37" t="str">
            <v>（株）共生</v>
          </cell>
          <cell r="DN37" t="str">
            <v>（株）東和建材社</v>
          </cell>
          <cell r="DO37" t="str">
            <v>山岡建設（株）</v>
          </cell>
          <cell r="DP37" t="str">
            <v>（株）ナカハラ</v>
          </cell>
          <cell r="DQ37" t="str">
            <v>（株）出原建設</v>
          </cell>
          <cell r="DR37" t="str">
            <v>（株）横畑組</v>
          </cell>
          <cell r="DS37" t="str">
            <v>山室農機（有）</v>
          </cell>
          <cell r="DT37" t="str">
            <v>（有）立間建設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E37" t="str">
            <v/>
          </cell>
          <cell r="EF37" t="str">
            <v/>
          </cell>
          <cell r="EG37" t="str">
            <v/>
          </cell>
          <cell r="EH37" t="str">
            <v>矢掛町上水道</v>
          </cell>
        </row>
        <row r="38">
          <cell r="B38" t="str">
            <v>0402</v>
          </cell>
          <cell r="C38" t="str">
            <v>0402</v>
          </cell>
          <cell r="D38">
            <v>1</v>
          </cell>
          <cell r="E38" t="str">
            <v>040201</v>
          </cell>
          <cell r="F38">
            <v>34</v>
          </cell>
          <cell r="G38" t="str">
            <v>上下水道課</v>
          </cell>
          <cell r="H38" t="str">
            <v>上下水</v>
          </cell>
          <cell r="I38" t="str">
            <v>-</v>
          </cell>
          <cell r="J38">
            <v>43</v>
          </cell>
          <cell r="K38" t="str">
            <v>東三成</v>
          </cell>
          <cell r="L38" t="str">
            <v>上水道事業</v>
          </cell>
          <cell r="M38" t="str">
            <v>東三成地区石綿セメント管更新工事</v>
          </cell>
          <cell r="N38" t="str">
            <v>上水道事業　東三成地区石綿セメント管更新工事</v>
          </cell>
          <cell r="O38" t="str">
            <v>水道</v>
          </cell>
          <cell r="P38">
            <v>3439000</v>
          </cell>
          <cell r="Q38">
            <v>4</v>
          </cell>
          <cell r="R38">
            <v>0.94699999999999995</v>
          </cell>
          <cell r="S38">
            <v>3250000</v>
          </cell>
          <cell r="T38">
            <v>3087500</v>
          </cell>
          <cell r="U38">
            <v>0.89779005524861877</v>
          </cell>
          <cell r="V38">
            <v>2167000</v>
          </cell>
          <cell r="W38">
            <v>3200000</v>
          </cell>
          <cell r="X38">
            <v>0.98461538461538467</v>
          </cell>
          <cell r="Y38">
            <v>0.93050305321314331</v>
          </cell>
          <cell r="Z38">
            <v>41907</v>
          </cell>
          <cell r="AA38">
            <v>660</v>
          </cell>
          <cell r="AB38">
            <v>41837</v>
          </cell>
          <cell r="AC38" t="str">
            <v>矢掛町役場　大会議室（３Ｆ）</v>
          </cell>
          <cell r="AD38">
            <v>41849</v>
          </cell>
          <cell r="AE38" t="str">
            <v>町内業者の中から指名した。</v>
          </cell>
          <cell r="AF38" t="str">
            <v>（株）江尻設備</v>
          </cell>
          <cell r="AG38">
            <v>3350000</v>
          </cell>
          <cell r="AI38" t="str">
            <v>（株）東和建材社</v>
          </cell>
          <cell r="AJ38">
            <v>3280000</v>
          </cell>
          <cell r="AL38" t="str">
            <v>（株）ナカハラ</v>
          </cell>
          <cell r="AM38">
            <v>3300000</v>
          </cell>
          <cell r="AO38" t="str">
            <v>山室農機（有）</v>
          </cell>
          <cell r="AP38">
            <v>3300000</v>
          </cell>
          <cell r="AR38" t="str">
            <v>（有）立間建設</v>
          </cell>
          <cell r="AS38">
            <v>3200000</v>
          </cell>
          <cell r="CN38" t="str">
            <v>（株）江尻設備</v>
          </cell>
          <cell r="CO38" t="str">
            <v>（株）東和建材社</v>
          </cell>
          <cell r="CP38" t="str">
            <v>（株）ナカハラ</v>
          </cell>
          <cell r="CQ38" t="str">
            <v>山室農機（有）</v>
          </cell>
          <cell r="CR38" t="str">
            <v>（有）立間建設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5</v>
          </cell>
          <cell r="DI38" t="str">
            <v>（株）江尻設備</v>
          </cell>
          <cell r="DJ38" t="str">
            <v>（株）三好組</v>
          </cell>
          <cell r="DK38" t="str">
            <v>福井建設工業（株）</v>
          </cell>
          <cell r="DL38" t="str">
            <v>（株）矢建</v>
          </cell>
          <cell r="DM38" t="str">
            <v>（株）共生</v>
          </cell>
          <cell r="DN38" t="str">
            <v>（株）東和建材社</v>
          </cell>
          <cell r="DO38" t="str">
            <v>山岡建設（株）</v>
          </cell>
          <cell r="DP38" t="str">
            <v>（株）ナカハラ</v>
          </cell>
          <cell r="DQ38" t="str">
            <v>（株）出原建設</v>
          </cell>
          <cell r="DR38" t="str">
            <v>（株）横畑組</v>
          </cell>
          <cell r="DS38" t="str">
            <v>山室農機（有）</v>
          </cell>
          <cell r="DT38" t="str">
            <v>（有）立間建設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41850.399305555555</v>
          </cell>
          <cell r="ED38" t="str">
            <v>（有）立間建設</v>
          </cell>
          <cell r="EE38">
            <v>1</v>
          </cell>
          <cell r="EF38" t="str">
            <v>公表</v>
          </cell>
          <cell r="EG38" t="str">
            <v>7月</v>
          </cell>
          <cell r="EH38" t="str">
            <v>矢掛町上水道</v>
          </cell>
        </row>
        <row r="39">
          <cell r="B39" t="str">
            <v>0403</v>
          </cell>
          <cell r="C39" t="str">
            <v>0402</v>
          </cell>
          <cell r="D39">
            <v>2</v>
          </cell>
          <cell r="E39" t="str">
            <v>040202</v>
          </cell>
          <cell r="F39">
            <v>35</v>
          </cell>
          <cell r="G39" t="str">
            <v>上下水道課</v>
          </cell>
          <cell r="H39" t="str">
            <v>上下水</v>
          </cell>
          <cell r="I39" t="str">
            <v>-</v>
          </cell>
          <cell r="J39">
            <v>44</v>
          </cell>
          <cell r="K39" t="str">
            <v>江良</v>
          </cell>
          <cell r="L39" t="str">
            <v>上水道事業</v>
          </cell>
          <cell r="M39" t="str">
            <v>江良地区老朽管更新工事</v>
          </cell>
          <cell r="N39" t="str">
            <v>上水道事業　江良地区老朽管更新工事</v>
          </cell>
          <cell r="O39" t="str">
            <v>水道</v>
          </cell>
          <cell r="P39">
            <v>5303000</v>
          </cell>
          <cell r="Q39">
            <v>4</v>
          </cell>
          <cell r="R39">
            <v>0.94199999999999995</v>
          </cell>
          <cell r="S39">
            <v>4990000</v>
          </cell>
          <cell r="T39">
            <v>4740500</v>
          </cell>
          <cell r="U39">
            <v>0.89392796530265883</v>
          </cell>
          <cell r="V39">
            <v>3327000</v>
          </cell>
          <cell r="W39">
            <v>4950000</v>
          </cell>
          <cell r="X39">
            <v>0.99198396793587174</v>
          </cell>
          <cell r="Y39">
            <v>0.93343390533660198</v>
          </cell>
          <cell r="Z39">
            <v>41968</v>
          </cell>
          <cell r="AA39">
            <v>660</v>
          </cell>
          <cell r="AB39">
            <v>41837</v>
          </cell>
          <cell r="AC39" t="str">
            <v>矢掛町役場　大会議室（３Ｆ）</v>
          </cell>
          <cell r="AD39">
            <v>41849</v>
          </cell>
          <cell r="AE39" t="str">
            <v>町内業者の中から指名した。</v>
          </cell>
          <cell r="AF39" t="str">
            <v>（株）江尻設備</v>
          </cell>
          <cell r="AG39">
            <v>4950000</v>
          </cell>
          <cell r="AI39" t="str">
            <v>（株）東和建材社</v>
          </cell>
          <cell r="AJ39">
            <v>5150000</v>
          </cell>
          <cell r="AL39" t="str">
            <v>（株）ナカハラ</v>
          </cell>
          <cell r="AM39">
            <v>5200000</v>
          </cell>
          <cell r="AO39" t="str">
            <v>山室農機（有）</v>
          </cell>
          <cell r="AP39">
            <v>5100000</v>
          </cell>
          <cell r="AR39" t="str">
            <v>（有）立間建設</v>
          </cell>
          <cell r="AS39">
            <v>5000000</v>
          </cell>
          <cell r="CN39" t="str">
            <v>（株）江尻設備</v>
          </cell>
          <cell r="CO39" t="str">
            <v>（株）東和建材社</v>
          </cell>
          <cell r="CP39" t="str">
            <v>（株）ナカハラ</v>
          </cell>
          <cell r="CQ39" t="str">
            <v>山室農機（有）</v>
          </cell>
          <cell r="CR39" t="str">
            <v>（有）立間建設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5</v>
          </cell>
          <cell r="DI39" t="str">
            <v>（株）江尻設備</v>
          </cell>
          <cell r="DJ39" t="str">
            <v>（株）三好組</v>
          </cell>
          <cell r="DK39" t="str">
            <v>福井建設工業（株）</v>
          </cell>
          <cell r="DL39" t="str">
            <v>（株）矢建</v>
          </cell>
          <cell r="DM39" t="str">
            <v>（株）共生</v>
          </cell>
          <cell r="DN39" t="str">
            <v>（株）東和建材社</v>
          </cell>
          <cell r="DO39" t="str">
            <v>山岡建設（株）</v>
          </cell>
          <cell r="DP39" t="str">
            <v>（株）ナカハラ</v>
          </cell>
          <cell r="DQ39" t="str">
            <v>（株）出原建設</v>
          </cell>
          <cell r="DR39" t="str">
            <v>（株）横畑組</v>
          </cell>
          <cell r="DS39" t="str">
            <v>山室農機（有）</v>
          </cell>
          <cell r="DT39" t="str">
            <v>（有）立間建設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41850.402777777781</v>
          </cell>
          <cell r="ED39" t="str">
            <v>（株）江尻設備</v>
          </cell>
          <cell r="EE39">
            <v>1</v>
          </cell>
          <cell r="EF39" t="str">
            <v>公表</v>
          </cell>
          <cell r="EG39" t="str">
            <v>7月</v>
          </cell>
          <cell r="EH39" t="str">
            <v>矢掛町上水道</v>
          </cell>
        </row>
        <row r="40">
          <cell r="B40" t="str">
            <v>0404</v>
          </cell>
          <cell r="C40" t="str">
            <v>0404</v>
          </cell>
          <cell r="D40">
            <v>1</v>
          </cell>
          <cell r="E40" t="str">
            <v>040401</v>
          </cell>
          <cell r="F40">
            <v>36</v>
          </cell>
          <cell r="G40" t="str">
            <v>農林建設課</v>
          </cell>
          <cell r="H40" t="str">
            <v>農建</v>
          </cell>
          <cell r="I40" t="str">
            <v>-</v>
          </cell>
          <cell r="J40">
            <v>32</v>
          </cell>
          <cell r="K40" t="str">
            <v>浅海</v>
          </cell>
          <cell r="L40" t="str">
            <v>社会資本整備総合交付金事業</v>
          </cell>
          <cell r="M40" t="str">
            <v>町道江良山手線舗装補修工事</v>
          </cell>
          <cell r="N40" t="str">
            <v>社会資本整備総合交付金事業　町道江良山手線舗装補修工事</v>
          </cell>
          <cell r="O40" t="str">
            <v>舗装</v>
          </cell>
          <cell r="P40">
            <v>23860000</v>
          </cell>
          <cell r="Q40">
            <v>4</v>
          </cell>
          <cell r="R40">
            <v>0.94699999999999995</v>
          </cell>
          <cell r="S40">
            <v>22500000</v>
          </cell>
          <cell r="T40">
            <v>21375000</v>
          </cell>
          <cell r="U40">
            <v>0.89585079631181896</v>
          </cell>
          <cell r="V40">
            <v>15000000</v>
          </cell>
          <cell r="W40">
            <v>22300000</v>
          </cell>
          <cell r="X40">
            <v>0.99111111111111116</v>
          </cell>
          <cell r="Y40">
            <v>0.93461860854987422</v>
          </cell>
          <cell r="Z40">
            <v>41993</v>
          </cell>
          <cell r="AA40">
            <v>660</v>
          </cell>
          <cell r="AB40">
            <v>41837</v>
          </cell>
          <cell r="AC40" t="str">
            <v>矢掛町役場　大会議室（３Ｆ）</v>
          </cell>
          <cell r="AD40">
            <v>41849</v>
          </cell>
          <cell r="AE40" t="str">
            <v>町内業者の中からと、近隣のＢランク以上の業者を指名した。</v>
          </cell>
          <cell r="AF40" t="str">
            <v>坂川建設鉱業（株）</v>
          </cell>
          <cell r="AG40">
            <v>22600000</v>
          </cell>
          <cell r="AI40" t="str">
            <v>（株）トキ</v>
          </cell>
          <cell r="AJ40">
            <v>22300000</v>
          </cell>
          <cell r="AL40" t="str">
            <v>中国興業（株）</v>
          </cell>
          <cell r="AM40">
            <v>22800000</v>
          </cell>
          <cell r="AO40" t="str">
            <v>（株）小田組</v>
          </cell>
          <cell r="AP40">
            <v>23000000</v>
          </cell>
          <cell r="AR40" t="str">
            <v>（株）枡平組</v>
          </cell>
          <cell r="AS40">
            <v>22600000</v>
          </cell>
          <cell r="CN40" t="str">
            <v>坂川建設鉱業（株）</v>
          </cell>
          <cell r="CO40" t="str">
            <v>（株）トキ</v>
          </cell>
          <cell r="CP40" t="str">
            <v>中国興業（株）</v>
          </cell>
          <cell r="CQ40" t="str">
            <v>（株）小田組</v>
          </cell>
          <cell r="CR40" t="str">
            <v>（株）枡平組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5</v>
          </cell>
          <cell r="DI40" t="str">
            <v>坂川建設鉱業（株）</v>
          </cell>
          <cell r="DJ40" t="str">
            <v>（株）トキ</v>
          </cell>
          <cell r="DK40" t="str">
            <v>中国興業（株）</v>
          </cell>
          <cell r="DL40" t="str">
            <v>（株）小田組</v>
          </cell>
          <cell r="DM40" t="str">
            <v>（株）枡平組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41850.406250057873</v>
          </cell>
          <cell r="ED40" t="str">
            <v>（株）トキ</v>
          </cell>
          <cell r="EE40">
            <v>1</v>
          </cell>
          <cell r="EF40" t="str">
            <v>公表</v>
          </cell>
          <cell r="EG40" t="str">
            <v>7月</v>
          </cell>
          <cell r="EH40" t="str">
            <v>矢掛町</v>
          </cell>
        </row>
        <row r="41">
          <cell r="B41" t="str">
            <v>0405</v>
          </cell>
          <cell r="C41" t="str">
            <v>0414</v>
          </cell>
          <cell r="D41">
            <v>1</v>
          </cell>
          <cell r="E41" t="str">
            <v>041401</v>
          </cell>
          <cell r="F41">
            <v>37</v>
          </cell>
          <cell r="G41" t="str">
            <v>農林建設課</v>
          </cell>
          <cell r="H41" t="str">
            <v>農建</v>
          </cell>
          <cell r="I41" t="str">
            <v>-</v>
          </cell>
          <cell r="J41">
            <v>35</v>
          </cell>
          <cell r="K41" t="str">
            <v>東川面・西川面</v>
          </cell>
          <cell r="L41" t="str">
            <v>社会資本整備総合交付金事業</v>
          </cell>
          <cell r="M41" t="str">
            <v>町道東川面本堀線路線測量・道路詳細設計業務委託</v>
          </cell>
          <cell r="N41" t="str">
            <v>社会資本整備総合交付金事業　町道東川面本堀線路線測量・道路詳細設計業務委託</v>
          </cell>
          <cell r="O41" t="str">
            <v>委託(土木)</v>
          </cell>
          <cell r="P41">
            <v>26468000</v>
          </cell>
          <cell r="Q41">
            <v>4</v>
          </cell>
          <cell r="R41">
            <v>0.93</v>
          </cell>
          <cell r="S41">
            <v>24600000</v>
          </cell>
          <cell r="T41" t="str">
            <v>―　</v>
          </cell>
          <cell r="U41" t="str">
            <v>―</v>
          </cell>
          <cell r="V41" t="str">
            <v>―　</v>
          </cell>
          <cell r="W41">
            <v>21000000</v>
          </cell>
          <cell r="X41">
            <v>0.85365853658536583</v>
          </cell>
          <cell r="Y41">
            <v>0.79341091128910379</v>
          </cell>
          <cell r="Z41">
            <v>42055</v>
          </cell>
          <cell r="AA41">
            <v>660</v>
          </cell>
          <cell r="AB41">
            <v>41837</v>
          </cell>
          <cell r="AC41" t="str">
            <v>矢掛町役場　大会議室（３Ｆ）</v>
          </cell>
          <cell r="AF41" t="str">
            <v>（株）荒谷建設コンサルタント</v>
          </cell>
          <cell r="AG41">
            <v>21600000</v>
          </cell>
          <cell r="AI41" t="str">
            <v>（株）ウエスコ</v>
          </cell>
          <cell r="AJ41">
            <v>22300000</v>
          </cell>
          <cell r="AL41" t="str">
            <v>（株）エイト日本技術開発</v>
          </cell>
          <cell r="AM41">
            <v>21000000</v>
          </cell>
          <cell r="AO41" t="str">
            <v>復建調査設計（株）</v>
          </cell>
          <cell r="AP41">
            <v>24300000</v>
          </cell>
          <cell r="AR41" t="str">
            <v>（株）山陽設計</v>
          </cell>
          <cell r="AS41">
            <v>22000000</v>
          </cell>
          <cell r="AU41" t="str">
            <v>エボシ技工調査設計（株）</v>
          </cell>
          <cell r="AV41">
            <v>23800000</v>
          </cell>
          <cell r="AX41" t="str">
            <v>西部技術コンサルタント（株）</v>
          </cell>
          <cell r="AY41">
            <v>21800000</v>
          </cell>
          <cell r="CN41" t="str">
            <v>（株）荒谷建設コンサルタント</v>
          </cell>
          <cell r="CO41" t="str">
            <v>（株）ウエスコ</v>
          </cell>
          <cell r="CP41" t="str">
            <v>（株）エイト日本技術開発</v>
          </cell>
          <cell r="CQ41" t="str">
            <v>復建調査設計（株）</v>
          </cell>
          <cell r="CR41" t="str">
            <v>（株）山陽設計</v>
          </cell>
          <cell r="CS41" t="str">
            <v>エボシ技工調査設計（株）</v>
          </cell>
          <cell r="CT41" t="str">
            <v>西部技術コンサルタント（株）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7</v>
          </cell>
          <cell r="DI41" t="str">
            <v>（株）荒谷建設コンサルタント</v>
          </cell>
          <cell r="DJ41" t="str">
            <v>（株）ウエスコ</v>
          </cell>
          <cell r="DK41" t="str">
            <v>（株）エイト日本技術開発</v>
          </cell>
          <cell r="DL41" t="str">
            <v>（株）極東技工コンサルタント</v>
          </cell>
          <cell r="DM41" t="str">
            <v>（株）浪速技研コンサルタント</v>
          </cell>
          <cell r="DN41" t="str">
            <v>（株）なんば技研</v>
          </cell>
          <cell r="DO41" t="str">
            <v>西谷技術コンサルタント（株）</v>
          </cell>
          <cell r="DP41" t="str">
            <v>復建調査設計（株）</v>
          </cell>
          <cell r="DQ41" t="str">
            <v>（株）山陽設計</v>
          </cell>
          <cell r="DR41" t="str">
            <v>エボシ技工調査設計（株）</v>
          </cell>
          <cell r="DS41" t="str">
            <v>西部技術コンサルタント（株）</v>
          </cell>
          <cell r="DT41" t="str">
            <v>日本インフラマネジメント（株）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41850.409722337965</v>
          </cell>
          <cell r="ED41" t="str">
            <v>（株）エイト日本技術開発</v>
          </cell>
          <cell r="EE41">
            <v>1</v>
          </cell>
          <cell r="EF41" t="str">
            <v/>
          </cell>
          <cell r="EG41" t="str">
            <v>7月</v>
          </cell>
          <cell r="EH41" t="str">
            <v>矢掛町</v>
          </cell>
        </row>
        <row r="42">
          <cell r="B42" t="str">
            <v>0406</v>
          </cell>
          <cell r="C42" t="str">
            <v>0415</v>
          </cell>
          <cell r="D42">
            <v>1</v>
          </cell>
          <cell r="E42" t="str">
            <v>041501</v>
          </cell>
          <cell r="F42">
            <v>38</v>
          </cell>
          <cell r="G42" t="str">
            <v>総務企画課</v>
          </cell>
          <cell r="H42" t="str">
            <v>総企</v>
          </cell>
          <cell r="I42" t="str">
            <v>-</v>
          </cell>
          <cell r="J42">
            <v>1</v>
          </cell>
          <cell r="K42" t="str">
            <v>矢掛</v>
          </cell>
          <cell r="M42" t="str">
            <v>西町観光トイレ設計業務委託</v>
          </cell>
          <cell r="N42" t="str">
            <v>西町観光トイレ設計業務委託</v>
          </cell>
          <cell r="O42" t="str">
            <v>委託(建築)</v>
          </cell>
          <cell r="P42">
            <v>2200000</v>
          </cell>
          <cell r="Q42">
            <v>4</v>
          </cell>
          <cell r="R42">
            <v>0.96</v>
          </cell>
          <cell r="S42">
            <v>2110000</v>
          </cell>
          <cell r="T42" t="str">
            <v>―　</v>
          </cell>
          <cell r="U42" t="str">
            <v>―</v>
          </cell>
          <cell r="V42" t="str">
            <v>―　</v>
          </cell>
          <cell r="W42">
            <v>2080000</v>
          </cell>
          <cell r="X42">
            <v>0.98578199052132698</v>
          </cell>
          <cell r="Y42">
            <v>0.94545454545454544</v>
          </cell>
          <cell r="Z42">
            <v>41883</v>
          </cell>
          <cell r="AA42">
            <v>660</v>
          </cell>
          <cell r="AB42">
            <v>41837</v>
          </cell>
          <cell r="AC42" t="str">
            <v>矢掛町役場　大会議室（３Ｆ）</v>
          </cell>
          <cell r="AF42" t="str">
            <v>（株）山陽設計</v>
          </cell>
          <cell r="AG42">
            <v>2300000</v>
          </cell>
          <cell r="AI42" t="str">
            <v>（株）石田設計</v>
          </cell>
          <cell r="AJ42">
            <v>2200000</v>
          </cell>
          <cell r="AL42" t="str">
            <v>（株）地域設計</v>
          </cell>
          <cell r="AM42">
            <v>2400000</v>
          </cell>
          <cell r="AO42" t="str">
            <v>（株）塩飽設計</v>
          </cell>
          <cell r="AP42">
            <v>2080000</v>
          </cell>
          <cell r="CN42" t="str">
            <v>（株）山陽設計</v>
          </cell>
          <cell r="CO42" t="str">
            <v>（株）石田設計</v>
          </cell>
          <cell r="CP42" t="str">
            <v>（株）地域設計</v>
          </cell>
          <cell r="CQ42" t="str">
            <v>（株）塩飽設計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4</v>
          </cell>
          <cell r="DI42" t="str">
            <v>（株）荒谷建設コンサルタント</v>
          </cell>
          <cell r="DJ42" t="str">
            <v>（株）ウエスコ</v>
          </cell>
          <cell r="DK42" t="str">
            <v>（株）エイト日本技術開発</v>
          </cell>
          <cell r="DL42" t="str">
            <v>（株）極東技工コンサルタント</v>
          </cell>
          <cell r="DM42" t="str">
            <v>西谷技術コンサルタント（株）</v>
          </cell>
          <cell r="DN42" t="str">
            <v>復建調査設計（株）</v>
          </cell>
          <cell r="DO42" t="str">
            <v>（株）山陽設計</v>
          </cell>
          <cell r="DP42" t="str">
            <v>（株）石田設計</v>
          </cell>
          <cell r="DQ42" t="str">
            <v>（株）地域設計</v>
          </cell>
          <cell r="DR42" t="str">
            <v>（株）塩飽設計</v>
          </cell>
          <cell r="DS42" t="str">
            <v>（株）宮崎建築設計事務所</v>
          </cell>
          <cell r="DT42" t="str">
            <v>（株）丸川建築設計事務所</v>
          </cell>
          <cell r="DU42" t="str">
            <v>（株）木村建築設計事務所</v>
          </cell>
          <cell r="DV42" t="str">
            <v>　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41850.413194618057</v>
          </cell>
          <cell r="ED42" t="str">
            <v>（株）塩飽設計</v>
          </cell>
          <cell r="EE42">
            <v>1</v>
          </cell>
          <cell r="EF42" t="str">
            <v/>
          </cell>
          <cell r="EG42" t="str">
            <v>7月</v>
          </cell>
          <cell r="EH42" t="str">
            <v>矢掛町</v>
          </cell>
        </row>
        <row r="43">
          <cell r="B43" t="str">
            <v>0501</v>
          </cell>
          <cell r="C43" t="str">
            <v>0502</v>
          </cell>
          <cell r="D43">
            <v>1</v>
          </cell>
          <cell r="E43" t="str">
            <v>050201</v>
          </cell>
          <cell r="F43">
            <v>39</v>
          </cell>
          <cell r="G43" t="str">
            <v>上下水道課</v>
          </cell>
          <cell r="H43" t="str">
            <v>上下水</v>
          </cell>
          <cell r="I43" t="str">
            <v>-</v>
          </cell>
          <cell r="J43">
            <v>47</v>
          </cell>
          <cell r="K43" t="str">
            <v>里山田</v>
          </cell>
          <cell r="L43" t="str">
            <v>上水道事業</v>
          </cell>
          <cell r="M43" t="str">
            <v>里山田配水池築造及び送配水管新設工事</v>
          </cell>
          <cell r="N43" t="str">
            <v>上水道事業　里山田配水池築造及び送配水管新設工事</v>
          </cell>
          <cell r="O43" t="str">
            <v>水道</v>
          </cell>
          <cell r="P43">
            <v>197665000</v>
          </cell>
          <cell r="Q43">
            <v>5</v>
          </cell>
          <cell r="R43">
            <v>0.94950000000000001</v>
          </cell>
          <cell r="S43">
            <v>187600000</v>
          </cell>
          <cell r="T43">
            <v>178220000</v>
          </cell>
          <cell r="U43">
            <v>0.9016264892621354</v>
          </cell>
          <cell r="V43">
            <v>125067000</v>
          </cell>
          <cell r="W43">
            <v>185000000</v>
          </cell>
          <cell r="X43">
            <v>0.98614072494669514</v>
          </cell>
          <cell r="Y43">
            <v>0.93592694710747981</v>
          </cell>
          <cell r="Z43">
            <v>42073</v>
          </cell>
          <cell r="AA43">
            <v>819</v>
          </cell>
          <cell r="AB43">
            <v>41855</v>
          </cell>
          <cell r="AC43" t="str">
            <v>矢掛町役場　大会議室（３Ｆ）</v>
          </cell>
          <cell r="AD43">
            <v>41873</v>
          </cell>
          <cell r="AE43" t="str">
            <v>町内業者の中から指名した。</v>
          </cell>
          <cell r="AF43" t="str">
            <v>（株）江尻設備</v>
          </cell>
          <cell r="AG43">
            <v>185500000</v>
          </cell>
          <cell r="AI43" t="str">
            <v>（株）三好組</v>
          </cell>
          <cell r="AJ43">
            <v>185000000</v>
          </cell>
          <cell r="AL43" t="str">
            <v>福井建設工業（株）</v>
          </cell>
          <cell r="AM43">
            <v>188000000</v>
          </cell>
          <cell r="AO43" t="str">
            <v>（株）矢建</v>
          </cell>
          <cell r="AP43">
            <v>187300000</v>
          </cell>
          <cell r="AR43" t="str">
            <v>（株）共生</v>
          </cell>
          <cell r="AS43">
            <v>190500000</v>
          </cell>
          <cell r="AU43" t="str">
            <v>山岡建設（株）</v>
          </cell>
          <cell r="AV43">
            <v>187000000</v>
          </cell>
          <cell r="AX43" t="str">
            <v>（株）出原建設</v>
          </cell>
          <cell r="AY43">
            <v>188000000</v>
          </cell>
          <cell r="BA43" t="str">
            <v>（株）横畑組</v>
          </cell>
          <cell r="BB43">
            <v>186000000</v>
          </cell>
          <cell r="CN43" t="str">
            <v>（株）江尻設備</v>
          </cell>
          <cell r="CO43" t="str">
            <v>（株）三好組</v>
          </cell>
          <cell r="CP43" t="str">
            <v>福井建設工業（株）</v>
          </cell>
          <cell r="CQ43" t="str">
            <v>（株）矢建</v>
          </cell>
          <cell r="CR43" t="str">
            <v>（株）共生</v>
          </cell>
          <cell r="CS43" t="str">
            <v>山岡建設（株）</v>
          </cell>
          <cell r="CT43" t="str">
            <v>（株）出原建設</v>
          </cell>
          <cell r="CU43" t="str">
            <v>（株）横畑組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8</v>
          </cell>
          <cell r="DI43" t="str">
            <v>（株）江尻設備</v>
          </cell>
          <cell r="DJ43" t="str">
            <v>（株）三好組</v>
          </cell>
          <cell r="DK43" t="str">
            <v>福井建設工業（株）</v>
          </cell>
          <cell r="DL43" t="str">
            <v>（株）矢建</v>
          </cell>
          <cell r="DM43" t="str">
            <v>（株）共生</v>
          </cell>
          <cell r="DN43" t="str">
            <v>（株）東和建材社</v>
          </cell>
          <cell r="DO43" t="str">
            <v>山岡建設（株）</v>
          </cell>
          <cell r="DP43" t="str">
            <v>（株）ナカハラ</v>
          </cell>
          <cell r="DQ43" t="str">
            <v>（株）出原建設</v>
          </cell>
          <cell r="DR43" t="str">
            <v>（株）横畑組</v>
          </cell>
          <cell r="DS43" t="str">
            <v>山室農機（有）</v>
          </cell>
          <cell r="DT43" t="str">
            <v>（有）立間建設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41876.395833333336</v>
          </cell>
          <cell r="ED43" t="str">
            <v>（株）三好組</v>
          </cell>
          <cell r="EE43">
            <v>1</v>
          </cell>
          <cell r="EF43" t="str">
            <v>公表</v>
          </cell>
          <cell r="EG43" t="str">
            <v>8月</v>
          </cell>
          <cell r="EH43" t="str">
            <v>矢掛町上水道</v>
          </cell>
        </row>
        <row r="44">
          <cell r="B44" t="str">
            <v>0502</v>
          </cell>
          <cell r="C44" t="str">
            <v>0506</v>
          </cell>
          <cell r="D44">
            <v>1</v>
          </cell>
          <cell r="E44" t="str">
            <v>050601</v>
          </cell>
          <cell r="F44">
            <v>40</v>
          </cell>
          <cell r="G44" t="str">
            <v>上下水道課</v>
          </cell>
          <cell r="H44" t="str">
            <v>上下水</v>
          </cell>
          <cell r="I44" t="str">
            <v>-</v>
          </cell>
          <cell r="J44">
            <v>104</v>
          </cell>
          <cell r="K44" t="str">
            <v>東川面</v>
          </cell>
          <cell r="L44" t="str">
            <v xml:space="preserve">防災・安全交付金(公共下水道)
</v>
          </cell>
          <cell r="M44" t="str">
            <v>矢掛浄化センター長寿命化工事(汚泥脱水機)</v>
          </cell>
          <cell r="N44" t="str">
            <v>防災・安全交付金(公共下水道)
　矢掛浄化センター長寿命化工事(汚泥脱水機)</v>
          </cell>
          <cell r="O44" t="str">
            <v>機械器具設置</v>
          </cell>
          <cell r="P44">
            <v>48115000</v>
          </cell>
          <cell r="Q44">
            <v>5</v>
          </cell>
          <cell r="R44">
            <v>0.95</v>
          </cell>
          <cell r="S44">
            <v>45700000</v>
          </cell>
          <cell r="T44">
            <v>43415000</v>
          </cell>
          <cell r="U44">
            <v>0.90231736464719947</v>
          </cell>
          <cell r="V44">
            <v>30467000</v>
          </cell>
          <cell r="W44">
            <v>42500000</v>
          </cell>
          <cell r="X44">
            <v>0.92997811816192555</v>
          </cell>
          <cell r="Y44">
            <v>0.88330042606255843</v>
          </cell>
          <cell r="Z44">
            <v>42019</v>
          </cell>
          <cell r="AA44">
            <v>819</v>
          </cell>
          <cell r="AB44">
            <v>41855</v>
          </cell>
          <cell r="AC44" t="str">
            <v>矢掛町役場　大会議室（３Ｆ）</v>
          </cell>
          <cell r="AD44">
            <v>41873</v>
          </cell>
          <cell r="AE44" t="str">
            <v>Ｂランク以上の業者を指名した。</v>
          </cell>
          <cell r="AF44" t="str">
            <v>備商（株）</v>
          </cell>
          <cell r="AG44" t="str">
            <v>辞退</v>
          </cell>
          <cell r="AI44" t="str">
            <v>田中機電工業（株）</v>
          </cell>
          <cell r="AJ44">
            <v>45800000</v>
          </cell>
          <cell r="AL44" t="str">
            <v>岡山電業（株）</v>
          </cell>
          <cell r="AM44">
            <v>47000000</v>
          </cell>
          <cell r="AO44" t="str">
            <v>渡辺機工（株）</v>
          </cell>
          <cell r="AP44">
            <v>45500000</v>
          </cell>
          <cell r="AR44" t="str">
            <v>（株）川本</v>
          </cell>
          <cell r="AS44">
            <v>46000000</v>
          </cell>
          <cell r="AU44" t="str">
            <v>岡山機設（株）</v>
          </cell>
          <cell r="AV44">
            <v>42500000</v>
          </cell>
          <cell r="AX44" t="str">
            <v>（株）日圧機販</v>
          </cell>
          <cell r="AY44">
            <v>48500000</v>
          </cell>
          <cell r="CN44" t="str">
            <v>備商（株）</v>
          </cell>
          <cell r="CO44" t="str">
            <v>田中機電工業（株）</v>
          </cell>
          <cell r="CP44" t="str">
            <v>岡山電業（株）</v>
          </cell>
          <cell r="CQ44" t="str">
            <v>渡辺機工（株）</v>
          </cell>
          <cell r="CR44" t="str">
            <v>（株）川本</v>
          </cell>
          <cell r="CS44" t="str">
            <v>岡山機設（株）</v>
          </cell>
          <cell r="CT44" t="str">
            <v>（株）日圧機販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7</v>
          </cell>
          <cell r="DI44" t="str">
            <v>愛知時計電機（株）</v>
          </cell>
          <cell r="DJ44" t="str">
            <v>備商（株）</v>
          </cell>
          <cell r="DK44" t="str">
            <v>田中機電工業（株）</v>
          </cell>
          <cell r="DL44" t="str">
            <v>岡山電業（株）</v>
          </cell>
          <cell r="DM44" t="str">
            <v>渡辺機工（株）</v>
          </cell>
          <cell r="DN44" t="str">
            <v>（株）川本</v>
          </cell>
          <cell r="DO44" t="str">
            <v>（株）佐藤管材工業</v>
          </cell>
          <cell r="DP44" t="str">
            <v>岡山機設（株）</v>
          </cell>
          <cell r="DQ44" t="str">
            <v>（株）日圧機販</v>
          </cell>
          <cell r="DR44" t="str">
            <v>山陽施設工業（株）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41876.399305555555</v>
          </cell>
          <cell r="ED44" t="str">
            <v>岡山機設（株）</v>
          </cell>
          <cell r="EE44">
            <v>1</v>
          </cell>
          <cell r="EF44" t="str">
            <v>公表</v>
          </cell>
          <cell r="EG44" t="str">
            <v>8月</v>
          </cell>
          <cell r="EH44" t="str">
            <v>矢掛町</v>
          </cell>
        </row>
        <row r="45">
          <cell r="B45" t="str">
            <v>0601</v>
          </cell>
          <cell r="C45" t="str">
            <v>0601</v>
          </cell>
          <cell r="D45">
            <v>1</v>
          </cell>
          <cell r="E45" t="str">
            <v>060101</v>
          </cell>
          <cell r="F45">
            <v>41</v>
          </cell>
          <cell r="G45" t="str">
            <v>農林建設課</v>
          </cell>
          <cell r="H45" t="str">
            <v>農建</v>
          </cell>
          <cell r="I45" t="str">
            <v>-</v>
          </cell>
          <cell r="J45">
            <v>64</v>
          </cell>
          <cell r="K45" t="str">
            <v>矢掛・東三成</v>
          </cell>
          <cell r="L45" t="str">
            <v>社会資本整備総合交付金事業</v>
          </cell>
          <cell r="M45" t="str">
            <v>矢掛町総合運動公園排水整備工事</v>
          </cell>
          <cell r="N45" t="str">
            <v>社会資本整備総合交付金事業　矢掛町総合運動公園排水整備工事</v>
          </cell>
          <cell r="O45" t="str">
            <v>土木</v>
          </cell>
          <cell r="P45">
            <v>13712000</v>
          </cell>
          <cell r="Q45">
            <v>6</v>
          </cell>
          <cell r="R45">
            <v>0.94799999999999995</v>
          </cell>
          <cell r="S45">
            <v>12900000</v>
          </cell>
          <cell r="T45">
            <v>12255000</v>
          </cell>
          <cell r="U45">
            <v>0.89374270711785297</v>
          </cell>
          <cell r="V45">
            <v>8600000</v>
          </cell>
          <cell r="W45">
            <v>12800000</v>
          </cell>
          <cell r="X45">
            <v>0.99224806201550386</v>
          </cell>
          <cell r="Y45">
            <v>0.93348891481913654</v>
          </cell>
          <cell r="Z45">
            <v>42063</v>
          </cell>
          <cell r="AA45">
            <v>875</v>
          </cell>
          <cell r="AB45">
            <v>41863</v>
          </cell>
          <cell r="AC45" t="str">
            <v>矢掛町役場　大会議室（３Ｆ）</v>
          </cell>
          <cell r="AD45">
            <v>41879</v>
          </cell>
          <cell r="AE45" t="str">
            <v>町内業者の中から指名した。</v>
          </cell>
          <cell r="AF45" t="str">
            <v>（株）三好組</v>
          </cell>
          <cell r="AG45">
            <v>13800000</v>
          </cell>
          <cell r="AH45">
            <v>12980000</v>
          </cell>
          <cell r="AI45" t="str">
            <v>（株）青江造園土木</v>
          </cell>
          <cell r="AJ45">
            <v>13000000</v>
          </cell>
          <cell r="AK45">
            <v>12800000</v>
          </cell>
          <cell r="AL45" t="str">
            <v>福井建設工業（株）</v>
          </cell>
          <cell r="AM45">
            <v>13200000</v>
          </cell>
          <cell r="AN45">
            <v>12950000</v>
          </cell>
          <cell r="AO45" t="str">
            <v>（株）矢建</v>
          </cell>
          <cell r="AP45">
            <v>13500000</v>
          </cell>
          <cell r="AQ45">
            <v>12950000</v>
          </cell>
          <cell r="AR45" t="str">
            <v>（株）共生</v>
          </cell>
          <cell r="AS45">
            <v>13100000</v>
          </cell>
          <cell r="AT45">
            <v>12940000</v>
          </cell>
          <cell r="AU45" t="str">
            <v>（株）横畑組</v>
          </cell>
          <cell r="AV45">
            <v>13300000</v>
          </cell>
          <cell r="AW45">
            <v>12960000</v>
          </cell>
          <cell r="AX45" t="str">
            <v>（株）江尻設備</v>
          </cell>
          <cell r="AY45">
            <v>13500000</v>
          </cell>
          <cell r="AZ45">
            <v>12980000</v>
          </cell>
          <cell r="BA45" t="str">
            <v>（有）竹内工業</v>
          </cell>
          <cell r="BB45">
            <v>13700000</v>
          </cell>
          <cell r="BC45">
            <v>12970000</v>
          </cell>
          <cell r="CN45" t="str">
            <v>（株）三好組</v>
          </cell>
          <cell r="CO45" t="str">
            <v>（株）青江造園土木</v>
          </cell>
          <cell r="CP45" t="str">
            <v>福井建設工業（株）</v>
          </cell>
          <cell r="CQ45" t="str">
            <v>（株）矢建</v>
          </cell>
          <cell r="CR45" t="str">
            <v>（株）共生</v>
          </cell>
          <cell r="CS45" t="str">
            <v>（株）横畑組</v>
          </cell>
          <cell r="CT45" t="str">
            <v>（株）江尻設備</v>
          </cell>
          <cell r="CU45" t="str">
            <v>（有）竹内工業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8</v>
          </cell>
          <cell r="DI45" t="str">
            <v>（株）三好組</v>
          </cell>
          <cell r="DJ45" t="str">
            <v>（株）青江造園土木</v>
          </cell>
          <cell r="DK45" t="str">
            <v>福井建設工業（株）</v>
          </cell>
          <cell r="DL45" t="str">
            <v>（株）矢建</v>
          </cell>
          <cell r="DM45" t="str">
            <v>（株）出原建設</v>
          </cell>
          <cell r="DN45" t="str">
            <v>（株）共生</v>
          </cell>
          <cell r="DO45" t="str">
            <v>（株）横畑組</v>
          </cell>
          <cell r="DP45" t="str">
            <v>（株）江尻設備</v>
          </cell>
          <cell r="DQ45" t="str">
            <v>山岡建設（株）</v>
          </cell>
          <cell r="DR45" t="str">
            <v>（有）竹内工業</v>
          </cell>
          <cell r="DS45" t="str">
            <v>（株）東和建材社</v>
          </cell>
          <cell r="DT45" t="str">
            <v>（株）ナカハラ</v>
          </cell>
          <cell r="DU45" t="str">
            <v>山陽建設（株）</v>
          </cell>
          <cell r="DV45" t="str">
            <v>（有）山本組</v>
          </cell>
          <cell r="DW45" t="str">
            <v>（有）信長興業</v>
          </cell>
          <cell r="DX45" t="str">
            <v>山室農機（有）</v>
          </cell>
          <cell r="DY45" t="str">
            <v>（有）カワバタ</v>
          </cell>
          <cell r="DZ45">
            <v>0</v>
          </cell>
          <cell r="EA45">
            <v>0</v>
          </cell>
          <cell r="EB45">
            <v>0</v>
          </cell>
          <cell r="EC45">
            <v>41880.541666666664</v>
          </cell>
          <cell r="ED45" t="str">
            <v>（株）青江造園土木</v>
          </cell>
          <cell r="EE45">
            <v>2</v>
          </cell>
          <cell r="EF45" t="str">
            <v>公表</v>
          </cell>
          <cell r="EG45" t="str">
            <v>8月</v>
          </cell>
          <cell r="EH45" t="str">
            <v>矢掛町</v>
          </cell>
        </row>
        <row r="46">
          <cell r="B46" t="str">
            <v>0602</v>
          </cell>
          <cell r="C46" t="str">
            <v>0602</v>
          </cell>
          <cell r="D46">
            <v>1</v>
          </cell>
          <cell r="E46" t="str">
            <v>060201</v>
          </cell>
          <cell r="F46">
            <v>42</v>
          </cell>
          <cell r="G46" t="str">
            <v>上下水道課</v>
          </cell>
          <cell r="H46" t="str">
            <v>上下水</v>
          </cell>
          <cell r="I46" t="str">
            <v>-</v>
          </cell>
          <cell r="J46">
            <v>45</v>
          </cell>
          <cell r="K46" t="str">
            <v>宇角</v>
          </cell>
          <cell r="L46" t="str">
            <v>上水道事業</v>
          </cell>
          <cell r="M46" t="str">
            <v>宇角地区老朽管更新工事</v>
          </cell>
          <cell r="N46" t="str">
            <v>上水道事業　宇角地区老朽管更新工事</v>
          </cell>
          <cell r="O46" t="str">
            <v>水道</v>
          </cell>
          <cell r="P46">
            <v>23773000</v>
          </cell>
          <cell r="Q46">
            <v>6</v>
          </cell>
          <cell r="R46">
            <v>0.94499999999999995</v>
          </cell>
          <cell r="S46">
            <v>22400000</v>
          </cell>
          <cell r="T46">
            <v>21280000</v>
          </cell>
          <cell r="U46">
            <v>0.89513313422790564</v>
          </cell>
          <cell r="V46">
            <v>14934000</v>
          </cell>
          <cell r="W46">
            <v>19900000</v>
          </cell>
          <cell r="X46">
            <v>0.8883928571428571</v>
          </cell>
          <cell r="Y46">
            <v>0.83708408698944181</v>
          </cell>
          <cell r="Z46">
            <v>42034</v>
          </cell>
          <cell r="AA46">
            <v>875</v>
          </cell>
          <cell r="AB46">
            <v>41863</v>
          </cell>
          <cell r="AC46" t="str">
            <v>矢掛町役場　大会議室（３Ｆ）</v>
          </cell>
          <cell r="AD46">
            <v>41879</v>
          </cell>
          <cell r="AE46" t="str">
            <v>町内業者の中から指名した。</v>
          </cell>
          <cell r="AF46" t="str">
            <v>（株）江尻設備</v>
          </cell>
          <cell r="AG46">
            <v>24800000</v>
          </cell>
          <cell r="AI46" t="str">
            <v>福井建設工業（株）</v>
          </cell>
          <cell r="AJ46">
            <v>13100000</v>
          </cell>
          <cell r="AL46" t="str">
            <v>（株）矢建</v>
          </cell>
          <cell r="AM46">
            <v>23000000</v>
          </cell>
          <cell r="AO46" t="str">
            <v>（株）東和建材社</v>
          </cell>
          <cell r="AP46">
            <v>20850000</v>
          </cell>
          <cell r="AR46" t="str">
            <v>（株）ナカハラ</v>
          </cell>
          <cell r="AS46">
            <v>25000000</v>
          </cell>
          <cell r="AU46" t="str">
            <v>（株）出原建設</v>
          </cell>
          <cell r="AV46">
            <v>23000000</v>
          </cell>
          <cell r="AX46" t="str">
            <v>（株）横畑組</v>
          </cell>
          <cell r="AY46">
            <v>19900000</v>
          </cell>
          <cell r="BA46" t="str">
            <v>山室農機（有）</v>
          </cell>
          <cell r="BB46">
            <v>24200000</v>
          </cell>
          <cell r="CN46" t="str">
            <v>（株）江尻設備</v>
          </cell>
          <cell r="CO46" t="str">
            <v>福井建設工業（株）</v>
          </cell>
          <cell r="CP46" t="str">
            <v>（株）矢建</v>
          </cell>
          <cell r="CQ46" t="str">
            <v>（株）東和建材社</v>
          </cell>
          <cell r="CR46" t="str">
            <v>（株）ナカハラ</v>
          </cell>
          <cell r="CS46" t="str">
            <v>（株）出原建設</v>
          </cell>
          <cell r="CT46" t="str">
            <v>（株）横畑組</v>
          </cell>
          <cell r="CU46" t="str">
            <v>山室農機（有）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8</v>
          </cell>
          <cell r="DI46" t="str">
            <v>（株）江尻設備</v>
          </cell>
          <cell r="DJ46" t="str">
            <v>（株）三好組</v>
          </cell>
          <cell r="DK46" t="str">
            <v>福井建設工業（株）</v>
          </cell>
          <cell r="DL46" t="str">
            <v>（株）矢建</v>
          </cell>
          <cell r="DM46" t="str">
            <v>（株）共生</v>
          </cell>
          <cell r="DN46" t="str">
            <v>（株）東和建材社</v>
          </cell>
          <cell r="DO46" t="str">
            <v>山岡建設（株）</v>
          </cell>
          <cell r="DP46" t="str">
            <v>（株）ナカハラ</v>
          </cell>
          <cell r="DQ46" t="str">
            <v>（株）出原建設</v>
          </cell>
          <cell r="DR46" t="str">
            <v>（株）横畑組</v>
          </cell>
          <cell r="DS46" t="str">
            <v>山室農機（有）</v>
          </cell>
          <cell r="DT46" t="str">
            <v>（有）立間建設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41880.545138888891</v>
          </cell>
          <cell r="ED46" t="str">
            <v>（株）横畑組</v>
          </cell>
          <cell r="EE46">
            <v>1</v>
          </cell>
          <cell r="EF46" t="str">
            <v>公表</v>
          </cell>
          <cell r="EG46" t="str">
            <v>8月</v>
          </cell>
          <cell r="EH46" t="str">
            <v>矢掛町上水道</v>
          </cell>
        </row>
        <row r="47">
          <cell r="B47" t="str">
            <v>0603</v>
          </cell>
          <cell r="C47" t="str">
            <v>0603</v>
          </cell>
          <cell r="D47">
            <v>1</v>
          </cell>
          <cell r="E47" t="str">
            <v>060301</v>
          </cell>
          <cell r="F47">
            <v>43</v>
          </cell>
          <cell r="G47" t="str">
            <v>保健福祉課</v>
          </cell>
          <cell r="H47" t="str">
            <v>保福</v>
          </cell>
          <cell r="I47" t="str">
            <v>-</v>
          </cell>
          <cell r="J47">
            <v>1</v>
          </cell>
          <cell r="K47" t="str">
            <v>矢掛</v>
          </cell>
          <cell r="L47" t="str">
            <v>社会資本整備総合交付金事業</v>
          </cell>
          <cell r="M47" t="str">
            <v>矢掛町農村環境改善センター耐震補強工事</v>
          </cell>
          <cell r="N47" t="str">
            <v>社会資本整備総合交付金事業　矢掛町農村環境改善センター耐震補強工事</v>
          </cell>
          <cell r="O47" t="str">
            <v>建築</v>
          </cell>
          <cell r="P47">
            <v>37000000</v>
          </cell>
          <cell r="Q47">
            <v>6</v>
          </cell>
          <cell r="R47">
            <v>0.94799999999999995</v>
          </cell>
          <cell r="S47">
            <v>35000000</v>
          </cell>
          <cell r="T47">
            <v>33250000</v>
          </cell>
          <cell r="U47">
            <v>0.89864864864864868</v>
          </cell>
          <cell r="V47">
            <v>23334000</v>
          </cell>
          <cell r="W47">
            <v>35000000</v>
          </cell>
          <cell r="X47">
            <v>1</v>
          </cell>
          <cell r="Y47">
            <v>0.94594594594594594</v>
          </cell>
          <cell r="Z47">
            <v>42034</v>
          </cell>
          <cell r="AA47">
            <v>875</v>
          </cell>
          <cell r="AB47">
            <v>41863</v>
          </cell>
          <cell r="AC47" t="str">
            <v>矢掛町役場　大会議室（３Ｆ）</v>
          </cell>
          <cell r="AD47">
            <v>41879</v>
          </cell>
          <cell r="AE47" t="str">
            <v>町内業者の中からと、近隣のＡランク以上の業者を指名した。</v>
          </cell>
          <cell r="AF47" t="str">
            <v>（株）共生</v>
          </cell>
          <cell r="AG47">
            <v>35000000</v>
          </cell>
          <cell r="AI47" t="str">
            <v>福井建設工業（株）</v>
          </cell>
          <cell r="AJ47">
            <v>35300000</v>
          </cell>
          <cell r="AL47" t="str">
            <v>（株）三好組</v>
          </cell>
          <cell r="AM47">
            <v>36000000</v>
          </cell>
          <cell r="AO47" t="str">
            <v>（株）矢建</v>
          </cell>
          <cell r="AP47">
            <v>35800000</v>
          </cell>
          <cell r="AR47" t="str">
            <v>中村建設（株）</v>
          </cell>
          <cell r="AS47">
            <v>35500000</v>
          </cell>
          <cell r="AU47" t="str">
            <v>（株）小田組</v>
          </cell>
          <cell r="AV47">
            <v>35900000</v>
          </cell>
          <cell r="AX47" t="str">
            <v>（株）志多木組</v>
          </cell>
          <cell r="AY47">
            <v>36800000</v>
          </cell>
          <cell r="BA47" t="str">
            <v>（株）カザケン</v>
          </cell>
          <cell r="BB47">
            <v>37000000</v>
          </cell>
          <cell r="CN47" t="str">
            <v>（株）共生</v>
          </cell>
          <cell r="CO47" t="str">
            <v>福井建設工業（株）</v>
          </cell>
          <cell r="CP47" t="str">
            <v>（株）三好組</v>
          </cell>
          <cell r="CQ47" t="str">
            <v>（株）矢建</v>
          </cell>
          <cell r="CR47" t="str">
            <v>中村建設（株）</v>
          </cell>
          <cell r="CS47" t="str">
            <v>（株）小田組</v>
          </cell>
          <cell r="CT47" t="str">
            <v>（株）志多木組</v>
          </cell>
          <cell r="CU47" t="str">
            <v>（株）カザケン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8</v>
          </cell>
          <cell r="DI47" t="str">
            <v>（株）共生</v>
          </cell>
          <cell r="DJ47" t="str">
            <v>福井建設工業（株）</v>
          </cell>
          <cell r="DK47" t="str">
            <v>（株）三好組</v>
          </cell>
          <cell r="DL47" t="str">
            <v>（株）矢建</v>
          </cell>
          <cell r="DM47" t="str">
            <v>（有）鳥越工務店</v>
          </cell>
          <cell r="DN47" t="str">
            <v>（有）立間建設</v>
          </cell>
          <cell r="DO47" t="str">
            <v>（株）大本組</v>
          </cell>
          <cell r="DP47" t="str">
            <v>（株）荒木組</v>
          </cell>
          <cell r="DQ47" t="str">
            <v>（株）蜂谷工業</v>
          </cell>
          <cell r="DR47" t="str">
            <v>中村建設（株）</v>
          </cell>
          <cell r="DS47" t="str">
            <v>土井建設（株）</v>
          </cell>
          <cell r="DT47" t="str">
            <v>（株）小田組</v>
          </cell>
          <cell r="DU47" t="str">
            <v>（株）志多木組</v>
          </cell>
          <cell r="DV47" t="str">
            <v>（株）カザケン</v>
          </cell>
          <cell r="DW47" t="str">
            <v>小堀建設（株）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41880.548611168982</v>
          </cell>
          <cell r="ED47" t="str">
            <v>（株）共生</v>
          </cell>
          <cell r="EE47">
            <v>1</v>
          </cell>
          <cell r="EF47" t="str">
            <v>公表</v>
          </cell>
          <cell r="EG47" t="str">
            <v>8月</v>
          </cell>
          <cell r="EH47" t="str">
            <v>矢掛町</v>
          </cell>
        </row>
        <row r="48">
          <cell r="B48" t="str">
            <v>0604</v>
          </cell>
          <cell r="C48" t="str">
            <v>0603</v>
          </cell>
          <cell r="D48">
            <v>2</v>
          </cell>
          <cell r="E48" t="str">
            <v>060302</v>
          </cell>
          <cell r="F48">
            <v>44</v>
          </cell>
          <cell r="G48" t="str">
            <v>教育課</v>
          </cell>
          <cell r="H48" t="str">
            <v>教育</v>
          </cell>
          <cell r="I48" t="str">
            <v>-</v>
          </cell>
          <cell r="J48">
            <v>1</v>
          </cell>
          <cell r="K48" t="str">
            <v>西川面</v>
          </cell>
          <cell r="L48" t="str">
            <v>社会資本整備総合交付金事業</v>
          </cell>
          <cell r="M48" t="str">
            <v>川面公民館耐震改修工事</v>
          </cell>
          <cell r="N48" t="str">
            <v>社会資本整備総合交付金事業　川面公民館耐震改修工事</v>
          </cell>
          <cell r="O48" t="str">
            <v>建築</v>
          </cell>
          <cell r="P48">
            <v>9559000</v>
          </cell>
          <cell r="Q48">
            <v>6</v>
          </cell>
          <cell r="R48">
            <v>0.94099999999999995</v>
          </cell>
          <cell r="S48">
            <v>8900000</v>
          </cell>
          <cell r="T48">
            <v>8455000</v>
          </cell>
          <cell r="U48">
            <v>0.88450674756773717</v>
          </cell>
          <cell r="V48">
            <v>5934000</v>
          </cell>
          <cell r="W48">
            <v>8500000</v>
          </cell>
          <cell r="X48">
            <v>0.9550561797752809</v>
          </cell>
          <cell r="Y48">
            <v>0.88921435296579143</v>
          </cell>
          <cell r="Z48">
            <v>42045</v>
          </cell>
          <cell r="AA48">
            <v>875</v>
          </cell>
          <cell r="AB48">
            <v>41863</v>
          </cell>
          <cell r="AC48" t="str">
            <v>矢掛町役場　大会議室（３Ｆ）</v>
          </cell>
          <cell r="AD48">
            <v>41879</v>
          </cell>
          <cell r="AE48" t="str">
            <v>町内業者の中からと、近隣のＡランク以上の業者を指名した。</v>
          </cell>
          <cell r="AF48" t="str">
            <v>（株）共生</v>
          </cell>
          <cell r="AG48">
            <v>9400000</v>
          </cell>
          <cell r="AH48">
            <v>8900000</v>
          </cell>
          <cell r="AI48" t="str">
            <v>福井建設工業（株）</v>
          </cell>
          <cell r="AJ48">
            <v>9200000</v>
          </cell>
          <cell r="AK48">
            <v>8840000</v>
          </cell>
          <cell r="AL48" t="str">
            <v>（株）三好組</v>
          </cell>
          <cell r="AM48">
            <v>9600000</v>
          </cell>
          <cell r="AN48">
            <v>8950000</v>
          </cell>
          <cell r="AO48" t="str">
            <v>（株）矢建</v>
          </cell>
          <cell r="AP48">
            <v>9000000</v>
          </cell>
          <cell r="AQ48">
            <v>8500000</v>
          </cell>
          <cell r="AR48" t="str">
            <v>中村建設（株）</v>
          </cell>
          <cell r="AS48">
            <v>9800000</v>
          </cell>
          <cell r="AT48">
            <v>8800000</v>
          </cell>
          <cell r="AU48" t="str">
            <v>（株）小田組</v>
          </cell>
          <cell r="AV48">
            <v>9600000</v>
          </cell>
          <cell r="AW48">
            <v>8900000</v>
          </cell>
          <cell r="AX48" t="str">
            <v>（株）志多木組</v>
          </cell>
          <cell r="AY48">
            <v>11000000</v>
          </cell>
          <cell r="AZ48">
            <v>8900000</v>
          </cell>
          <cell r="BA48" t="str">
            <v>（株）カザケン</v>
          </cell>
          <cell r="BB48">
            <v>9800000</v>
          </cell>
          <cell r="BC48">
            <v>8900000</v>
          </cell>
          <cell r="CN48" t="str">
            <v>（株）共生</v>
          </cell>
          <cell r="CO48" t="str">
            <v>福井建設工業（株）</v>
          </cell>
          <cell r="CP48" t="str">
            <v>（株）三好組</v>
          </cell>
          <cell r="CQ48" t="str">
            <v>（株）矢建</v>
          </cell>
          <cell r="CR48" t="str">
            <v>中村建設（株）</v>
          </cell>
          <cell r="CS48" t="str">
            <v>（株）小田組</v>
          </cell>
          <cell r="CT48" t="str">
            <v>（株）志多木組</v>
          </cell>
          <cell r="CU48" t="str">
            <v>（株）カザケン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8</v>
          </cell>
          <cell r="DI48" t="str">
            <v>（株）共生</v>
          </cell>
          <cell r="DJ48" t="str">
            <v>福井建設工業（株）</v>
          </cell>
          <cell r="DK48" t="str">
            <v>（株）三好組</v>
          </cell>
          <cell r="DL48" t="str">
            <v>（株）矢建</v>
          </cell>
          <cell r="DM48" t="str">
            <v>（有）鳥越工務店</v>
          </cell>
          <cell r="DN48" t="str">
            <v>（有）立間建設</v>
          </cell>
          <cell r="DO48" t="str">
            <v>（株）大本組</v>
          </cell>
          <cell r="DP48" t="str">
            <v>（株）荒木組</v>
          </cell>
          <cell r="DQ48" t="str">
            <v>（株）蜂谷工業</v>
          </cell>
          <cell r="DR48" t="str">
            <v>中村建設（株）</v>
          </cell>
          <cell r="DS48" t="str">
            <v>土井建設（株）</v>
          </cell>
          <cell r="DT48" t="str">
            <v>（株）小田組</v>
          </cell>
          <cell r="DU48" t="str">
            <v>（株）志多木組</v>
          </cell>
          <cell r="DV48" t="str">
            <v>（株）カザケン</v>
          </cell>
          <cell r="DW48" t="str">
            <v>小堀建設（株）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41880.552083449074</v>
          </cell>
          <cell r="ED48" t="str">
            <v>（株）矢建</v>
          </cell>
          <cell r="EE48">
            <v>2</v>
          </cell>
          <cell r="EF48" t="str">
            <v>公表</v>
          </cell>
          <cell r="EG48" t="str">
            <v>8月</v>
          </cell>
          <cell r="EH48" t="str">
            <v>矢掛町</v>
          </cell>
        </row>
        <row r="49">
          <cell r="B49" t="str">
            <v>0605</v>
          </cell>
          <cell r="C49" t="str">
            <v>0603</v>
          </cell>
          <cell r="D49">
            <v>3</v>
          </cell>
          <cell r="E49" t="str">
            <v>060303</v>
          </cell>
          <cell r="F49">
            <v>45</v>
          </cell>
          <cell r="G49" t="str">
            <v>教育課</v>
          </cell>
          <cell r="H49" t="str">
            <v>教育</v>
          </cell>
          <cell r="I49" t="str">
            <v>-</v>
          </cell>
          <cell r="J49">
            <v>2</v>
          </cell>
          <cell r="K49" t="str">
            <v>本堀</v>
          </cell>
          <cell r="L49" t="str">
            <v>社会資本整備総合交付金事業</v>
          </cell>
          <cell r="M49" t="str">
            <v>中川公民館耐震改修工事</v>
          </cell>
          <cell r="N49" t="str">
            <v>社会資本整備総合交付金事業　中川公民館耐震改修工事</v>
          </cell>
          <cell r="O49" t="str">
            <v>建築</v>
          </cell>
          <cell r="P49">
            <v>11100000</v>
          </cell>
          <cell r="Q49">
            <v>6</v>
          </cell>
          <cell r="R49">
            <v>0.94499999999999995</v>
          </cell>
          <cell r="S49">
            <v>10400000</v>
          </cell>
          <cell r="T49">
            <v>9880000</v>
          </cell>
          <cell r="U49">
            <v>0.8900900900900901</v>
          </cell>
          <cell r="V49">
            <v>6934000</v>
          </cell>
          <cell r="W49">
            <v>10300000</v>
          </cell>
          <cell r="X49">
            <v>0.99038461538461542</v>
          </cell>
          <cell r="Y49">
            <v>0.92792792792792789</v>
          </cell>
          <cell r="Z49">
            <v>42045</v>
          </cell>
          <cell r="AA49">
            <v>875</v>
          </cell>
          <cell r="AB49">
            <v>41863</v>
          </cell>
          <cell r="AC49" t="str">
            <v>矢掛町役場　大会議室（３Ｆ）</v>
          </cell>
          <cell r="AD49">
            <v>41879</v>
          </cell>
          <cell r="AE49" t="str">
            <v>町内業者の中からと、近隣のＡランク以上の業者を指名した。</v>
          </cell>
          <cell r="AF49" t="str">
            <v>（株）共生</v>
          </cell>
          <cell r="AG49">
            <v>10300000</v>
          </cell>
          <cell r="AI49" t="str">
            <v>福井建設工業（株）</v>
          </cell>
          <cell r="AJ49">
            <v>10400000</v>
          </cell>
          <cell r="AL49" t="str">
            <v>（株）三好組</v>
          </cell>
          <cell r="AM49">
            <v>11000000</v>
          </cell>
          <cell r="AO49" t="str">
            <v>（株）矢建</v>
          </cell>
          <cell r="AP49">
            <v>10700000</v>
          </cell>
          <cell r="AR49" t="str">
            <v>中村建設（株）</v>
          </cell>
          <cell r="AS49">
            <v>11000000</v>
          </cell>
          <cell r="AU49" t="str">
            <v>（株）小田組</v>
          </cell>
          <cell r="AV49">
            <v>10700000</v>
          </cell>
          <cell r="AX49" t="str">
            <v>（株）志多木組</v>
          </cell>
          <cell r="AY49">
            <v>11500000</v>
          </cell>
          <cell r="BA49" t="str">
            <v>（株）カザケン</v>
          </cell>
          <cell r="BB49">
            <v>11000000</v>
          </cell>
          <cell r="CN49" t="str">
            <v>（株）共生</v>
          </cell>
          <cell r="CO49" t="str">
            <v>福井建設工業（株）</v>
          </cell>
          <cell r="CP49" t="str">
            <v>（株）三好組</v>
          </cell>
          <cell r="CQ49" t="str">
            <v>（株）矢建</v>
          </cell>
          <cell r="CR49" t="str">
            <v>中村建設（株）</v>
          </cell>
          <cell r="CS49" t="str">
            <v>（株）小田組</v>
          </cell>
          <cell r="CT49" t="str">
            <v>（株）志多木組</v>
          </cell>
          <cell r="CU49" t="str">
            <v>（株）カザケン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8</v>
          </cell>
          <cell r="DI49" t="str">
            <v>（株）共生</v>
          </cell>
          <cell r="DJ49" t="str">
            <v>福井建設工業（株）</v>
          </cell>
          <cell r="DK49" t="str">
            <v>（株）三好組</v>
          </cell>
          <cell r="DL49" t="str">
            <v>（株）矢建</v>
          </cell>
          <cell r="DM49" t="str">
            <v>（有）鳥越工務店</v>
          </cell>
          <cell r="DN49" t="str">
            <v>（有）立間建設</v>
          </cell>
          <cell r="DO49" t="str">
            <v>（株）大本組</v>
          </cell>
          <cell r="DP49" t="str">
            <v>（株）荒木組</v>
          </cell>
          <cell r="DQ49" t="str">
            <v>（株）蜂谷工業</v>
          </cell>
          <cell r="DR49" t="str">
            <v>中村建設（株）</v>
          </cell>
          <cell r="DS49" t="str">
            <v>土井建設（株）</v>
          </cell>
          <cell r="DT49" t="str">
            <v>（株）小田組</v>
          </cell>
          <cell r="DU49" t="str">
            <v>（株）志多木組</v>
          </cell>
          <cell r="DV49" t="str">
            <v>（株）カザケン</v>
          </cell>
          <cell r="DW49" t="str">
            <v>小堀建設（株）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41880.555555729166</v>
          </cell>
          <cell r="ED49" t="str">
            <v>（株）共生</v>
          </cell>
          <cell r="EE49">
            <v>1</v>
          </cell>
          <cell r="EF49" t="str">
            <v>公表</v>
          </cell>
          <cell r="EG49" t="str">
            <v>8月</v>
          </cell>
          <cell r="EH49" t="str">
            <v>矢掛町</v>
          </cell>
        </row>
        <row r="50">
          <cell r="B50" t="str">
            <v>0606</v>
          </cell>
          <cell r="C50" t="str">
            <v>0604</v>
          </cell>
          <cell r="D50">
            <v>1</v>
          </cell>
          <cell r="E50" t="str">
            <v>060401</v>
          </cell>
          <cell r="F50">
            <v>46</v>
          </cell>
          <cell r="G50" t="str">
            <v>上下水道課</v>
          </cell>
          <cell r="H50" t="str">
            <v>上下水</v>
          </cell>
          <cell r="I50" t="str">
            <v>-</v>
          </cell>
          <cell r="J50">
            <v>48</v>
          </cell>
          <cell r="K50" t="str">
            <v>里山田・南山田</v>
          </cell>
          <cell r="L50" t="str">
            <v>上水道事業</v>
          </cell>
          <cell r="M50" t="str">
            <v>山田地区上水道管路舗装本復旧工事</v>
          </cell>
          <cell r="N50" t="str">
            <v>上水道事業　山田地区上水道管路舗装本復旧工事</v>
          </cell>
          <cell r="O50" t="str">
            <v>舗装</v>
          </cell>
          <cell r="P50">
            <v>11211000</v>
          </cell>
          <cell r="Q50">
            <v>6</v>
          </cell>
          <cell r="R50">
            <v>0.94499999999999995</v>
          </cell>
          <cell r="S50">
            <v>10500000</v>
          </cell>
          <cell r="T50">
            <v>9975000</v>
          </cell>
          <cell r="U50">
            <v>0.88975113727588973</v>
          </cell>
          <cell r="V50">
            <v>7000000</v>
          </cell>
          <cell r="W50">
            <v>10400000</v>
          </cell>
          <cell r="X50">
            <v>0.99047619047619051</v>
          </cell>
          <cell r="Y50">
            <v>0.9276603336009277</v>
          </cell>
          <cell r="Z50">
            <v>41998</v>
          </cell>
          <cell r="AA50">
            <v>875</v>
          </cell>
          <cell r="AB50">
            <v>41863</v>
          </cell>
          <cell r="AC50" t="str">
            <v>矢掛町役場　大会議室（３Ｆ）</v>
          </cell>
          <cell r="AD50">
            <v>41879</v>
          </cell>
          <cell r="AE50" t="str">
            <v>町内業者の中からと、近隣のＢランク以上の業者を指名した。</v>
          </cell>
          <cell r="AF50" t="str">
            <v>坂川建設鉱業（株）</v>
          </cell>
          <cell r="AG50">
            <v>10600000</v>
          </cell>
          <cell r="AI50" t="str">
            <v>（株）トキ</v>
          </cell>
          <cell r="AJ50">
            <v>10400000</v>
          </cell>
          <cell r="AL50" t="str">
            <v>中国興業（株）</v>
          </cell>
          <cell r="AM50">
            <v>10800000</v>
          </cell>
          <cell r="AO50" t="str">
            <v>（株）小田組</v>
          </cell>
          <cell r="AP50">
            <v>10900000</v>
          </cell>
          <cell r="AR50" t="str">
            <v>（株）枡平組</v>
          </cell>
          <cell r="AS50">
            <v>10800000</v>
          </cell>
          <cell r="CN50" t="str">
            <v>坂川建設鉱業（株）</v>
          </cell>
          <cell r="CO50" t="str">
            <v>（株）トキ</v>
          </cell>
          <cell r="CP50" t="str">
            <v>中国興業（株）</v>
          </cell>
          <cell r="CQ50" t="str">
            <v>（株）小田組</v>
          </cell>
          <cell r="CR50" t="str">
            <v>（株）枡平組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5</v>
          </cell>
          <cell r="DI50" t="str">
            <v>坂川建設鉱業（株）</v>
          </cell>
          <cell r="DJ50" t="str">
            <v>（株）トキ</v>
          </cell>
          <cell r="DK50" t="str">
            <v>中国興業（株）</v>
          </cell>
          <cell r="DL50" t="str">
            <v>（株）小田組</v>
          </cell>
          <cell r="DM50" t="str">
            <v>（株）枡平組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41880.559028009258</v>
          </cell>
          <cell r="ED50" t="str">
            <v>（株）トキ</v>
          </cell>
          <cell r="EE50">
            <v>1</v>
          </cell>
          <cell r="EF50" t="str">
            <v>公表</v>
          </cell>
          <cell r="EG50" t="str">
            <v>8月</v>
          </cell>
          <cell r="EH50" t="str">
            <v>矢掛町上水道</v>
          </cell>
        </row>
        <row r="51">
          <cell r="B51" t="str">
            <v>0607</v>
          </cell>
          <cell r="C51" t="str">
            <v>0604</v>
          </cell>
          <cell r="D51">
            <v>2</v>
          </cell>
          <cell r="E51" t="str">
            <v>060402</v>
          </cell>
          <cell r="F51">
            <v>47</v>
          </cell>
          <cell r="G51" t="str">
            <v>上下水道課</v>
          </cell>
          <cell r="H51" t="str">
            <v>上下水</v>
          </cell>
          <cell r="I51" t="str">
            <v>-</v>
          </cell>
          <cell r="J51">
            <v>106</v>
          </cell>
          <cell r="K51" t="str">
            <v>里山田・南山田</v>
          </cell>
          <cell r="L51" t="str">
            <v>汚水処理施設整備交付金（公共下水道）</v>
          </cell>
          <cell r="M51" t="str">
            <v>山田地区管路舗装本復旧工事</v>
          </cell>
          <cell r="N51" t="str">
            <v>汚水処理施設整備交付金（公共下水道）　山田地区管路舗装本復旧工事</v>
          </cell>
          <cell r="O51" t="str">
            <v>舗装</v>
          </cell>
          <cell r="P51">
            <v>14069000</v>
          </cell>
          <cell r="Q51">
            <v>6</v>
          </cell>
          <cell r="R51">
            <v>0.94499999999999995</v>
          </cell>
          <cell r="S51">
            <v>13200000</v>
          </cell>
          <cell r="T51">
            <v>12540000</v>
          </cell>
          <cell r="U51">
            <v>0.89132134480062553</v>
          </cell>
          <cell r="V51">
            <v>8800000</v>
          </cell>
          <cell r="W51">
            <v>12900000</v>
          </cell>
          <cell r="X51">
            <v>0.97727272727272729</v>
          </cell>
          <cell r="Y51">
            <v>0.91690951737863391</v>
          </cell>
          <cell r="Z51">
            <v>41998</v>
          </cell>
          <cell r="AA51">
            <v>875</v>
          </cell>
          <cell r="AB51">
            <v>41863</v>
          </cell>
          <cell r="AC51" t="str">
            <v>矢掛町役場　大会議室（３Ｆ）</v>
          </cell>
          <cell r="AD51">
            <v>41879</v>
          </cell>
          <cell r="AE51" t="str">
            <v>町内業者の中からと、近隣のＢランク以上の業者を指名した。</v>
          </cell>
          <cell r="AF51" t="str">
            <v>坂川建設鉱業（株）</v>
          </cell>
          <cell r="AG51">
            <v>12900000</v>
          </cell>
          <cell r="AI51" t="str">
            <v>（株）トキ</v>
          </cell>
          <cell r="AJ51">
            <v>13000000</v>
          </cell>
          <cell r="AL51" t="str">
            <v>中国興業（株）</v>
          </cell>
          <cell r="AM51">
            <v>13400000</v>
          </cell>
          <cell r="AO51" t="str">
            <v>（株）小田組</v>
          </cell>
          <cell r="AP51">
            <v>13500000</v>
          </cell>
          <cell r="AR51" t="str">
            <v>（株）枡平組</v>
          </cell>
          <cell r="AS51">
            <v>13300000</v>
          </cell>
          <cell r="CN51" t="str">
            <v>坂川建設鉱業（株）</v>
          </cell>
          <cell r="CO51" t="str">
            <v>（株）トキ</v>
          </cell>
          <cell r="CP51" t="str">
            <v>中国興業（株）</v>
          </cell>
          <cell r="CQ51" t="str">
            <v>（株）小田組</v>
          </cell>
          <cell r="CR51" t="str">
            <v>（株）枡平組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5</v>
          </cell>
          <cell r="DI51" t="str">
            <v>坂川建設鉱業（株）</v>
          </cell>
          <cell r="DJ51" t="str">
            <v>（株）トキ</v>
          </cell>
          <cell r="DK51" t="str">
            <v>中国興業（株）</v>
          </cell>
          <cell r="DL51" t="str">
            <v>（株）小田組</v>
          </cell>
          <cell r="DM51" t="str">
            <v>（株）枡平組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41880.56250028935</v>
          </cell>
          <cell r="ED51" t="str">
            <v>坂川建設鉱業（株）</v>
          </cell>
          <cell r="EE51">
            <v>1</v>
          </cell>
          <cell r="EF51" t="str">
            <v>公表</v>
          </cell>
          <cell r="EG51" t="str">
            <v>8月</v>
          </cell>
          <cell r="EH51" t="str">
            <v>矢掛町</v>
          </cell>
        </row>
        <row r="52">
          <cell r="B52" t="str">
            <v>0608</v>
          </cell>
          <cell r="C52" t="str">
            <v>0604</v>
          </cell>
          <cell r="D52">
            <v>3</v>
          </cell>
          <cell r="E52" t="str">
            <v>060403</v>
          </cell>
          <cell r="F52">
            <v>48</v>
          </cell>
          <cell r="G52" t="str">
            <v>総務企画課</v>
          </cell>
          <cell r="H52" t="str">
            <v>総企</v>
          </cell>
          <cell r="I52" t="str">
            <v>-</v>
          </cell>
          <cell r="J52">
            <v>2</v>
          </cell>
          <cell r="K52" t="str">
            <v>中</v>
          </cell>
          <cell r="M52" t="str">
            <v>山田分団第３部消防機庫舗装工事</v>
          </cell>
          <cell r="N52" t="str">
            <v>山田分団第３部消防機庫舗装工事</v>
          </cell>
          <cell r="O52" t="str">
            <v>舗装</v>
          </cell>
          <cell r="P52">
            <v>1668000</v>
          </cell>
          <cell r="Q52">
            <v>6</v>
          </cell>
          <cell r="R52">
            <v>0.94699999999999995</v>
          </cell>
          <cell r="S52">
            <v>1570000</v>
          </cell>
          <cell r="T52" t="str">
            <v>―　</v>
          </cell>
          <cell r="U52" t="str">
            <v>―</v>
          </cell>
          <cell r="V52">
            <v>1047000</v>
          </cell>
          <cell r="W52">
            <v>1550000</v>
          </cell>
          <cell r="X52">
            <v>0.98726114649681529</v>
          </cell>
          <cell r="Y52">
            <v>0.92925659472422062</v>
          </cell>
          <cell r="Z52">
            <v>41921</v>
          </cell>
          <cell r="AA52">
            <v>875</v>
          </cell>
          <cell r="AB52">
            <v>41863</v>
          </cell>
          <cell r="AC52" t="str">
            <v>矢掛町役場　大会議室（３Ｆ）</v>
          </cell>
          <cell r="AF52" t="str">
            <v>坂川建設鉱業（株）</v>
          </cell>
          <cell r="AG52">
            <v>1580000</v>
          </cell>
          <cell r="AI52" t="str">
            <v>（株）トキ</v>
          </cell>
          <cell r="AJ52">
            <v>1550000</v>
          </cell>
          <cell r="AL52" t="str">
            <v>中国興業（株）</v>
          </cell>
          <cell r="AM52">
            <v>1620000</v>
          </cell>
          <cell r="AO52" t="str">
            <v>（株）小田組</v>
          </cell>
          <cell r="AP52">
            <v>1700000</v>
          </cell>
          <cell r="CN52" t="str">
            <v>坂川建設鉱業（株）</v>
          </cell>
          <cell r="CO52" t="str">
            <v>（株）トキ</v>
          </cell>
          <cell r="CP52" t="str">
            <v>中国興業（株）</v>
          </cell>
          <cell r="CQ52" t="str">
            <v>（株）小田組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4</v>
          </cell>
          <cell r="DI52" t="str">
            <v>坂川建設鉱業（株）</v>
          </cell>
          <cell r="DJ52" t="str">
            <v>（株）トキ</v>
          </cell>
          <cell r="DK52" t="str">
            <v>中国興業（株）</v>
          </cell>
          <cell r="DL52" t="str">
            <v>（株）小田組</v>
          </cell>
          <cell r="DM52" t="str">
            <v>（株）枡平組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41880.565972569442</v>
          </cell>
          <cell r="ED52" t="str">
            <v>（株）トキ</v>
          </cell>
          <cell r="EE52">
            <v>1</v>
          </cell>
          <cell r="EF52" t="str">
            <v/>
          </cell>
          <cell r="EG52" t="str">
            <v>8月</v>
          </cell>
          <cell r="EH52" t="str">
            <v>矢掛町</v>
          </cell>
        </row>
        <row r="53">
          <cell r="B53" t="str">
            <v>0609</v>
          </cell>
          <cell r="C53" t="str">
            <v>0606</v>
          </cell>
          <cell r="D53">
            <v>1</v>
          </cell>
          <cell r="E53" t="str">
            <v>060601</v>
          </cell>
          <cell r="F53">
            <v>49</v>
          </cell>
          <cell r="G53" t="str">
            <v>農林建設課</v>
          </cell>
          <cell r="H53" t="str">
            <v>農建</v>
          </cell>
          <cell r="I53" t="str">
            <v>-</v>
          </cell>
          <cell r="J53">
            <v>68</v>
          </cell>
          <cell r="K53" t="str">
            <v>矢掛</v>
          </cell>
          <cell r="M53" t="str">
            <v>矢掛町浸水対策　機械電気整備工事</v>
          </cell>
          <cell r="N53" t="str">
            <v>矢掛町浸水対策　機械電気整備工事</v>
          </cell>
          <cell r="O53" t="str">
            <v>機械器具設置</v>
          </cell>
          <cell r="P53">
            <v>62010000</v>
          </cell>
          <cell r="Q53">
            <v>6</v>
          </cell>
          <cell r="R53">
            <v>0.95</v>
          </cell>
          <cell r="S53">
            <v>58900000</v>
          </cell>
          <cell r="T53">
            <v>55955000</v>
          </cell>
          <cell r="U53">
            <v>0.90235445895823252</v>
          </cell>
          <cell r="V53">
            <v>39267000</v>
          </cell>
          <cell r="W53">
            <v>55000000</v>
          </cell>
          <cell r="X53">
            <v>0.93378607809847203</v>
          </cell>
          <cell r="Y53">
            <v>0.88695371714239635</v>
          </cell>
          <cell r="Z53">
            <v>42083</v>
          </cell>
          <cell r="AA53">
            <v>875</v>
          </cell>
          <cell r="AB53">
            <v>41863</v>
          </cell>
          <cell r="AC53" t="str">
            <v>矢掛町役場　大会議室（３Ｆ）</v>
          </cell>
          <cell r="AD53">
            <v>41879</v>
          </cell>
          <cell r="AE53" t="str">
            <v>Ｂランク以上の業者を指名した。</v>
          </cell>
          <cell r="AF53" t="str">
            <v>備商（株）</v>
          </cell>
          <cell r="AG53">
            <v>58000000</v>
          </cell>
          <cell r="AI53" t="str">
            <v>田中機電工業（株）</v>
          </cell>
          <cell r="AJ53">
            <v>58000000</v>
          </cell>
          <cell r="AL53" t="str">
            <v>岡山電業（株）</v>
          </cell>
          <cell r="AM53">
            <v>60000000</v>
          </cell>
          <cell r="AO53" t="str">
            <v>渡辺機工（株）</v>
          </cell>
          <cell r="AP53">
            <v>55000000</v>
          </cell>
          <cell r="AR53" t="str">
            <v>（株）川本</v>
          </cell>
          <cell r="AS53">
            <v>59300000</v>
          </cell>
          <cell r="AU53" t="str">
            <v>岡山機設（株）</v>
          </cell>
          <cell r="AV53">
            <v>58800000</v>
          </cell>
          <cell r="AX53" t="str">
            <v>（株）日圧機販</v>
          </cell>
          <cell r="AY53">
            <v>57600000</v>
          </cell>
          <cell r="CN53" t="str">
            <v>備商（株）</v>
          </cell>
          <cell r="CO53" t="str">
            <v>田中機電工業（株）</v>
          </cell>
          <cell r="CP53" t="str">
            <v>岡山電業（株）</v>
          </cell>
          <cell r="CQ53" t="str">
            <v>渡辺機工（株）</v>
          </cell>
          <cell r="CR53" t="str">
            <v>（株）川本</v>
          </cell>
          <cell r="CS53" t="str">
            <v>岡山機設（株）</v>
          </cell>
          <cell r="CT53" t="str">
            <v>（株）日圧機販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7</v>
          </cell>
          <cell r="DI53" t="str">
            <v>愛知時計電機（株）</v>
          </cell>
          <cell r="DJ53" t="str">
            <v>備商（株）</v>
          </cell>
          <cell r="DK53" t="str">
            <v>田中機電工業（株）</v>
          </cell>
          <cell r="DL53" t="str">
            <v>岡山電業（株）</v>
          </cell>
          <cell r="DM53" t="str">
            <v>渡辺機工（株）</v>
          </cell>
          <cell r="DN53" t="str">
            <v>（株）川本</v>
          </cell>
          <cell r="DO53" t="str">
            <v>（株）佐藤管材工業</v>
          </cell>
          <cell r="DP53" t="str">
            <v>岡山機設（株）</v>
          </cell>
          <cell r="DQ53" t="str">
            <v>（株）日圧機販</v>
          </cell>
          <cell r="DR53" t="str">
            <v>山陽施設工業（株）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41880.569444849534</v>
          </cell>
          <cell r="ED53" t="str">
            <v>渡辺機工（株）</v>
          </cell>
          <cell r="EE53">
            <v>1</v>
          </cell>
          <cell r="EF53" t="str">
            <v>公表</v>
          </cell>
          <cell r="EG53" t="str">
            <v>8月</v>
          </cell>
          <cell r="EH53" t="str">
            <v>矢掛町</v>
          </cell>
        </row>
        <row r="54">
          <cell r="B54" t="str">
            <v>0610</v>
          </cell>
          <cell r="C54" t="str">
            <v>0629</v>
          </cell>
          <cell r="D54">
            <v>1</v>
          </cell>
          <cell r="E54" t="str">
            <v>062901</v>
          </cell>
          <cell r="F54">
            <v>50</v>
          </cell>
          <cell r="G54" t="str">
            <v>上下水道課</v>
          </cell>
          <cell r="H54" t="str">
            <v>上下水</v>
          </cell>
          <cell r="I54" t="str">
            <v>-</v>
          </cell>
          <cell r="J54">
            <v>46</v>
          </cell>
          <cell r="K54" t="str">
            <v>東川面</v>
          </cell>
          <cell r="L54" t="str">
            <v>上水道事業</v>
          </cell>
          <cell r="M54" t="str">
            <v>浄水場急速ろ過機（Ｎｏ．２）改修工事</v>
          </cell>
          <cell r="N54" t="str">
            <v>上水道事業　浄水場急速ろ過機（Ｎｏ．２）改修工事</v>
          </cell>
          <cell r="O54" t="str">
            <v>機械（水道）</v>
          </cell>
          <cell r="P54">
            <v>4221000</v>
          </cell>
          <cell r="Q54">
            <v>6</v>
          </cell>
          <cell r="R54">
            <v>0.95</v>
          </cell>
          <cell r="S54">
            <v>4000000</v>
          </cell>
          <cell r="T54">
            <v>3800000</v>
          </cell>
          <cell r="U54">
            <v>0.90026060175313904</v>
          </cell>
          <cell r="V54">
            <v>2667000</v>
          </cell>
          <cell r="W54">
            <v>3300000</v>
          </cell>
          <cell r="X54">
            <v>0.82499999999999996</v>
          </cell>
          <cell r="Y54">
            <v>0.78180525941719969</v>
          </cell>
          <cell r="Z54">
            <v>41998</v>
          </cell>
          <cell r="AA54">
            <v>875</v>
          </cell>
          <cell r="AB54">
            <v>41863</v>
          </cell>
          <cell r="AC54" t="str">
            <v>矢掛町役場　大会議室（３Ｆ）</v>
          </cell>
          <cell r="AD54">
            <v>41879</v>
          </cell>
          <cell r="AE54" t="str">
            <v>Ｄランク以上の業者を指名した。</v>
          </cell>
          <cell r="AF54" t="str">
            <v>田中機電工業（株）</v>
          </cell>
          <cell r="AG54">
            <v>3500000</v>
          </cell>
          <cell r="AI54" t="str">
            <v>双葉電機（株）</v>
          </cell>
          <cell r="AJ54">
            <v>3500000</v>
          </cell>
          <cell r="AL54" t="str">
            <v>（株）佐藤管材工業</v>
          </cell>
          <cell r="AM54">
            <v>3750000</v>
          </cell>
          <cell r="AO54" t="str">
            <v>メッキン産業（株）</v>
          </cell>
          <cell r="AP54">
            <v>3300000</v>
          </cell>
          <cell r="CN54" t="str">
            <v>田中機電工業（株）</v>
          </cell>
          <cell r="CO54" t="str">
            <v>双葉電機（株）</v>
          </cell>
          <cell r="CP54" t="str">
            <v>（株）佐藤管材工業</v>
          </cell>
          <cell r="CQ54" t="str">
            <v>メッキン産業（株）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4</v>
          </cell>
          <cell r="DI54" t="str">
            <v>田中機電工業（株）</v>
          </cell>
          <cell r="DJ54" t="str">
            <v>双葉電機（株）</v>
          </cell>
          <cell r="DK54" t="str">
            <v>（株）佐藤管材工業</v>
          </cell>
          <cell r="DL54" t="str">
            <v>メッキン産業（株）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41880.572917129626</v>
          </cell>
          <cell r="ED54" t="str">
            <v>メッキン産業（株）</v>
          </cell>
          <cell r="EE54">
            <v>1</v>
          </cell>
          <cell r="EF54" t="str">
            <v>公表</v>
          </cell>
          <cell r="EG54" t="str">
            <v>8月</v>
          </cell>
          <cell r="EH54" t="str">
            <v>矢掛町上水道</v>
          </cell>
        </row>
        <row r="55">
          <cell r="B55" t="str">
            <v>0611</v>
          </cell>
          <cell r="C55" t="str">
            <v>0612</v>
          </cell>
          <cell r="D55">
            <v>1</v>
          </cell>
          <cell r="E55" t="str">
            <v>061201</v>
          </cell>
          <cell r="F55">
            <v>51</v>
          </cell>
          <cell r="G55" t="str">
            <v>上下水道課</v>
          </cell>
          <cell r="H55" t="str">
            <v>上下水</v>
          </cell>
          <cell r="I55" t="str">
            <v>-</v>
          </cell>
          <cell r="J55">
            <v>49</v>
          </cell>
          <cell r="K55" t="str">
            <v>東川面</v>
          </cell>
          <cell r="L55" t="str">
            <v>防災・安全交付金（公共下水道）</v>
          </cell>
          <cell r="M55" t="str">
            <v>矢掛町公共下水道施設長寿命化計画策定業務委託</v>
          </cell>
          <cell r="N55" t="str">
            <v>防災・安全交付金（公共下水道）　矢掛町公共下水道施設長寿命化計画策定業務委託</v>
          </cell>
          <cell r="O55" t="str">
            <v>委託(下水)</v>
          </cell>
          <cell r="P55">
            <v>21191000</v>
          </cell>
          <cell r="Q55">
            <v>6</v>
          </cell>
          <cell r="R55">
            <v>0.88</v>
          </cell>
          <cell r="S55">
            <v>18600000</v>
          </cell>
          <cell r="T55" t="str">
            <v>―　</v>
          </cell>
          <cell r="U55" t="str">
            <v>―</v>
          </cell>
          <cell r="V55" t="str">
            <v>―　</v>
          </cell>
          <cell r="W55">
            <v>16500000</v>
          </cell>
          <cell r="X55">
            <v>0.88709677419354838</v>
          </cell>
          <cell r="Y55">
            <v>0.77863243829927797</v>
          </cell>
          <cell r="Z55">
            <v>42073</v>
          </cell>
          <cell r="AA55">
            <v>875</v>
          </cell>
          <cell r="AB55">
            <v>41863</v>
          </cell>
          <cell r="AC55" t="str">
            <v>矢掛町役場　大会議室（３Ｆ）</v>
          </cell>
          <cell r="AF55" t="str">
            <v>（株）極東技工コンサルタント</v>
          </cell>
          <cell r="AG55">
            <v>17000000</v>
          </cell>
          <cell r="AI55" t="str">
            <v>オリジナル設計（株）</v>
          </cell>
          <cell r="AJ55">
            <v>18100000</v>
          </cell>
          <cell r="AL55" t="str">
            <v>（株）ウエスコ</v>
          </cell>
          <cell r="AM55">
            <v>17100000</v>
          </cell>
          <cell r="AO55" t="str">
            <v>（株）荒谷建設コンサルタント</v>
          </cell>
          <cell r="AP55">
            <v>17200000</v>
          </cell>
          <cell r="AR55" t="str">
            <v>中日本建設コンサルタント（株）</v>
          </cell>
          <cell r="AS55">
            <v>16500000</v>
          </cell>
          <cell r="AU55" t="str">
            <v>復建調査設計（株）</v>
          </cell>
          <cell r="AV55">
            <v>17000000</v>
          </cell>
          <cell r="AX55" t="str">
            <v>日本インフラマネジメント（株）</v>
          </cell>
          <cell r="AY55">
            <v>20000000</v>
          </cell>
          <cell r="CN55" t="str">
            <v>（株）極東技工コンサルタント</v>
          </cell>
          <cell r="CO55" t="str">
            <v>オリジナル設計（株）</v>
          </cell>
          <cell r="CP55" t="str">
            <v>（株）ウエスコ</v>
          </cell>
          <cell r="CQ55" t="str">
            <v>（株）荒谷建設コンサルタント</v>
          </cell>
          <cell r="CR55" t="str">
            <v>中日本建設コンサルタント（株）</v>
          </cell>
          <cell r="CS55" t="str">
            <v>復建調査設計（株）</v>
          </cell>
          <cell r="CT55" t="str">
            <v>日本インフラマネジメント（株）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7</v>
          </cell>
          <cell r="DI55" t="str">
            <v>（株）極東技工コンサルタント</v>
          </cell>
          <cell r="DJ55" t="str">
            <v>オリジナル設計（株）</v>
          </cell>
          <cell r="DK55" t="str">
            <v>（株）ウエスコ</v>
          </cell>
          <cell r="DL55" t="str">
            <v>（株）荒谷建設コンサルタント</v>
          </cell>
          <cell r="DM55" t="str">
            <v>（株）日新技術コンサルタント</v>
          </cell>
          <cell r="DN55" t="str">
            <v>日本上下水道設計（株）</v>
          </cell>
          <cell r="DO55" t="str">
            <v>（株）エイト日本技術開発</v>
          </cell>
          <cell r="DP55" t="str">
            <v>（株）日水コン</v>
          </cell>
          <cell r="DQ55" t="str">
            <v>東京設計事務所（株）</v>
          </cell>
          <cell r="DR55" t="str">
            <v>大日本コンサルタント（株）</v>
          </cell>
          <cell r="DS55" t="str">
            <v>中日本建設コンサルタント（株）</v>
          </cell>
          <cell r="DT55" t="str">
            <v>（株）日建技術コンサルタント</v>
          </cell>
          <cell r="DU55" t="str">
            <v>（株）日産技術コンサルタント</v>
          </cell>
          <cell r="DV55" t="str">
            <v>（株）浪速技研コンサルタント</v>
          </cell>
          <cell r="DW55" t="str">
            <v>復建調査設計（株）</v>
          </cell>
          <cell r="DX55" t="str">
            <v>（株）山陽設計</v>
          </cell>
          <cell r="DY55" t="str">
            <v>西部技術コンサルタント（株）</v>
          </cell>
          <cell r="DZ55" t="str">
            <v>日本インフラマネジメント（株）</v>
          </cell>
          <cell r="EA55">
            <v>0</v>
          </cell>
          <cell r="EB55">
            <v>0</v>
          </cell>
          <cell r="EC55">
            <v>41880.576389409725</v>
          </cell>
          <cell r="ED55" t="str">
            <v>中日本建設コンサルタント（株）</v>
          </cell>
          <cell r="EE55">
            <v>1</v>
          </cell>
          <cell r="EF55" t="str">
            <v/>
          </cell>
          <cell r="EG55" t="str">
            <v>8月</v>
          </cell>
          <cell r="EH55" t="str">
            <v>矢掛町</v>
          </cell>
        </row>
        <row r="56">
          <cell r="B56" t="str">
            <v>0612</v>
          </cell>
          <cell r="C56" t="str">
            <v>0614</v>
          </cell>
          <cell r="D56">
            <v>1</v>
          </cell>
          <cell r="E56" t="str">
            <v>061401</v>
          </cell>
          <cell r="F56">
            <v>52</v>
          </cell>
          <cell r="G56" t="str">
            <v>農林建設課</v>
          </cell>
          <cell r="H56" t="str">
            <v>農建</v>
          </cell>
          <cell r="I56" t="str">
            <v>-</v>
          </cell>
          <cell r="J56">
            <v>65</v>
          </cell>
          <cell r="K56" t="str">
            <v>矢掛・東三成</v>
          </cell>
          <cell r="L56" t="str">
            <v>社会資本整備総合交付金事業</v>
          </cell>
          <cell r="M56" t="str">
            <v>矢掛町総合運動公園バックスクリーン改修及び防球フェンス設置設計業務委託</v>
          </cell>
          <cell r="N56" t="str">
            <v>社会資本整備総合交付金事業　矢掛町総合運動公園バックスクリーン改修及び防球フェンス設置設計業務委託</v>
          </cell>
          <cell r="O56" t="str">
            <v>委託(土木)</v>
          </cell>
          <cell r="P56">
            <v>3647000</v>
          </cell>
          <cell r="Q56">
            <v>6</v>
          </cell>
          <cell r="R56">
            <v>0.88</v>
          </cell>
          <cell r="S56">
            <v>3200000</v>
          </cell>
          <cell r="T56" t="str">
            <v>―　</v>
          </cell>
          <cell r="U56" t="str">
            <v>―</v>
          </cell>
          <cell r="V56" t="str">
            <v>―　</v>
          </cell>
          <cell r="W56">
            <v>3000000</v>
          </cell>
          <cell r="X56">
            <v>0.9375</v>
          </cell>
          <cell r="Y56">
            <v>0.82259391280504524</v>
          </cell>
          <cell r="Z56">
            <v>41983</v>
          </cell>
          <cell r="AA56">
            <v>875</v>
          </cell>
          <cell r="AB56">
            <v>41863</v>
          </cell>
          <cell r="AC56" t="str">
            <v>矢掛町役場　大会議室（３Ｆ）</v>
          </cell>
          <cell r="AF56" t="str">
            <v>（株）荒谷建設コンサルタント</v>
          </cell>
          <cell r="AG56">
            <v>3000000</v>
          </cell>
          <cell r="AI56" t="str">
            <v>復建調査設計（株）</v>
          </cell>
          <cell r="AJ56">
            <v>3300000</v>
          </cell>
          <cell r="AL56" t="str">
            <v>（株）山陽設計</v>
          </cell>
          <cell r="AM56">
            <v>3400000</v>
          </cell>
          <cell r="AO56" t="str">
            <v>西部技術コンサルタント（株）</v>
          </cell>
          <cell r="AP56">
            <v>3300000</v>
          </cell>
          <cell r="AR56" t="str">
            <v>日本インフラマネジメント（株）</v>
          </cell>
          <cell r="AS56">
            <v>3400000</v>
          </cell>
          <cell r="CN56" t="str">
            <v>（株）荒谷建設コンサルタント</v>
          </cell>
          <cell r="CO56" t="str">
            <v>復建調査設計（株）</v>
          </cell>
          <cell r="CP56" t="str">
            <v>（株）山陽設計</v>
          </cell>
          <cell r="CQ56" t="str">
            <v>西部技術コンサルタント（株）</v>
          </cell>
          <cell r="CR56" t="str">
            <v>日本インフラマネジメント（株）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5</v>
          </cell>
          <cell r="DI56" t="str">
            <v>（株）荒谷建設コンサルタント</v>
          </cell>
          <cell r="DJ56" t="str">
            <v>（株）ウエスコ</v>
          </cell>
          <cell r="DK56" t="str">
            <v>（株）エイト日本技術開発</v>
          </cell>
          <cell r="DL56" t="str">
            <v>（株）極東技工コンサルタント</v>
          </cell>
          <cell r="DM56" t="str">
            <v>（株）浪速技研コンサルタント</v>
          </cell>
          <cell r="DN56" t="str">
            <v>（株）なんば技研</v>
          </cell>
          <cell r="DO56" t="str">
            <v>西谷技術コンサルタント（株）</v>
          </cell>
          <cell r="DP56" t="str">
            <v>復建調査設計（株）</v>
          </cell>
          <cell r="DQ56" t="str">
            <v>（株）山陽設計</v>
          </cell>
          <cell r="DR56" t="str">
            <v>エボシ技工調査設計（株）</v>
          </cell>
          <cell r="DS56" t="str">
            <v>西部技術コンサルタント（株）</v>
          </cell>
          <cell r="DT56" t="str">
            <v>日本インフラマネジメント（株）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41880.579861689817</v>
          </cell>
          <cell r="ED56" t="str">
            <v>（株）荒谷建設コンサルタント</v>
          </cell>
          <cell r="EE56">
            <v>1</v>
          </cell>
          <cell r="EF56" t="str">
            <v/>
          </cell>
          <cell r="EG56" t="str">
            <v>8月</v>
          </cell>
          <cell r="EH56" t="str">
            <v>矢掛町</v>
          </cell>
        </row>
        <row r="57">
          <cell r="B57" t="str">
            <v>0613</v>
          </cell>
          <cell r="C57" t="str">
            <v>0614</v>
          </cell>
          <cell r="D57">
            <v>2</v>
          </cell>
          <cell r="E57" t="str">
            <v>061402</v>
          </cell>
          <cell r="F57">
            <v>53</v>
          </cell>
          <cell r="G57" t="str">
            <v>農林建設課</v>
          </cell>
          <cell r="H57" t="str">
            <v>農建</v>
          </cell>
          <cell r="I57" t="str">
            <v>-</v>
          </cell>
          <cell r="J57">
            <v>66</v>
          </cell>
          <cell r="K57" t="str">
            <v>里山田・本堀</v>
          </cell>
          <cell r="L57" t="str">
            <v>社会資本整備総合交付金事業</v>
          </cell>
          <cell r="M57" t="str">
            <v>舗装補修設計業務委託</v>
          </cell>
          <cell r="N57" t="str">
            <v>社会資本整備総合交付金事業　舗装補修設計業務委託</v>
          </cell>
          <cell r="O57" t="str">
            <v>委託(土木)</v>
          </cell>
          <cell r="P57">
            <v>8751000</v>
          </cell>
          <cell r="Q57">
            <v>6</v>
          </cell>
          <cell r="R57">
            <v>0.88</v>
          </cell>
          <cell r="S57">
            <v>7700000</v>
          </cell>
          <cell r="T57" t="str">
            <v>―　</v>
          </cell>
          <cell r="U57" t="str">
            <v>―</v>
          </cell>
          <cell r="V57" t="str">
            <v>―　</v>
          </cell>
          <cell r="W57">
            <v>7000000</v>
          </cell>
          <cell r="X57">
            <v>0.90909090909090906</v>
          </cell>
          <cell r="Y57">
            <v>0.79990858187635694</v>
          </cell>
          <cell r="Z57">
            <v>41983</v>
          </cell>
          <cell r="AA57">
            <v>875</v>
          </cell>
          <cell r="AB57">
            <v>41863</v>
          </cell>
          <cell r="AC57" t="str">
            <v>矢掛町役場　大会議室（３Ｆ）</v>
          </cell>
          <cell r="AF57" t="str">
            <v>（株）荒谷建設コンサルタント</v>
          </cell>
          <cell r="AG57">
            <v>7500000</v>
          </cell>
          <cell r="AI57" t="str">
            <v>（株）ウエスコ</v>
          </cell>
          <cell r="AJ57">
            <v>7500000</v>
          </cell>
          <cell r="AL57" t="str">
            <v>復建調査設計（株）</v>
          </cell>
          <cell r="AM57">
            <v>7700000</v>
          </cell>
          <cell r="AO57" t="str">
            <v>（株）山陽設計</v>
          </cell>
          <cell r="AP57">
            <v>7150000</v>
          </cell>
          <cell r="AR57" t="str">
            <v>エボシ技工調査設計（株）</v>
          </cell>
          <cell r="AS57">
            <v>7100000</v>
          </cell>
          <cell r="AU57" t="str">
            <v>西部技術コンサルタント（株）</v>
          </cell>
          <cell r="AV57">
            <v>7000000</v>
          </cell>
          <cell r="AX57" t="str">
            <v>日本インフラマネジメント（株）</v>
          </cell>
          <cell r="AY57">
            <v>7200000</v>
          </cell>
          <cell r="CN57" t="str">
            <v>（株）荒谷建設コンサルタント</v>
          </cell>
          <cell r="CO57" t="str">
            <v>（株）ウエスコ</v>
          </cell>
          <cell r="CP57" t="str">
            <v>復建調査設計（株）</v>
          </cell>
          <cell r="CQ57" t="str">
            <v>（株）山陽設計</v>
          </cell>
          <cell r="CR57" t="str">
            <v>エボシ技工調査設計（株）</v>
          </cell>
          <cell r="CS57" t="str">
            <v>西部技術コンサルタント（株）</v>
          </cell>
          <cell r="CT57" t="str">
            <v>日本インフラマネジメント（株）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7</v>
          </cell>
          <cell r="DI57" t="str">
            <v>（株）荒谷建設コンサルタント</v>
          </cell>
          <cell r="DJ57" t="str">
            <v>（株）ウエスコ</v>
          </cell>
          <cell r="DK57" t="str">
            <v>（株）エイト日本技術開発</v>
          </cell>
          <cell r="DL57" t="str">
            <v>（株）極東技工コンサルタント</v>
          </cell>
          <cell r="DM57" t="str">
            <v>（株）浪速技研コンサルタント</v>
          </cell>
          <cell r="DN57" t="str">
            <v>（株）なんば技研</v>
          </cell>
          <cell r="DO57" t="str">
            <v>西谷技術コンサルタント（株）</v>
          </cell>
          <cell r="DP57" t="str">
            <v>復建調査設計（株）</v>
          </cell>
          <cell r="DQ57" t="str">
            <v>（株）山陽設計</v>
          </cell>
          <cell r="DR57" t="str">
            <v>エボシ技工調査設計（株）</v>
          </cell>
          <cell r="DS57" t="str">
            <v>西部技術コンサルタント（株）</v>
          </cell>
          <cell r="DT57" t="str">
            <v>日本インフラマネジメント（株）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41880.583333969909</v>
          </cell>
          <cell r="ED57" t="str">
            <v>西部技術コンサルタント（株）</v>
          </cell>
          <cell r="EE57">
            <v>1</v>
          </cell>
          <cell r="EF57" t="str">
            <v/>
          </cell>
          <cell r="EG57" t="str">
            <v>8月</v>
          </cell>
          <cell r="EH57" t="str">
            <v>矢掛町</v>
          </cell>
        </row>
        <row r="58">
          <cell r="B58" t="str">
            <v>0614</v>
          </cell>
          <cell r="C58" t="str">
            <v>0628</v>
          </cell>
          <cell r="D58">
            <v>1</v>
          </cell>
          <cell r="E58" t="str">
            <v>062801</v>
          </cell>
          <cell r="F58">
            <v>54</v>
          </cell>
          <cell r="G58" t="str">
            <v>農林建設課</v>
          </cell>
          <cell r="H58" t="str">
            <v>農建</v>
          </cell>
          <cell r="I58" t="str">
            <v>-</v>
          </cell>
          <cell r="J58">
            <v>57</v>
          </cell>
          <cell r="K58" t="str">
            <v>宇角</v>
          </cell>
          <cell r="M58" t="str">
            <v>矢掛町育成牧場水源調査業務委託</v>
          </cell>
          <cell r="N58" t="str">
            <v>矢掛町育成牧場水源調査業務委託</v>
          </cell>
          <cell r="O58" t="str">
            <v>委託（地質調査）</v>
          </cell>
          <cell r="P58">
            <v>13521000</v>
          </cell>
          <cell r="Q58">
            <v>6</v>
          </cell>
          <cell r="R58">
            <v>0.94</v>
          </cell>
          <cell r="S58">
            <v>12700000</v>
          </cell>
          <cell r="T58" t="str">
            <v>―　</v>
          </cell>
          <cell r="U58" t="str">
            <v>―</v>
          </cell>
          <cell r="V58" t="str">
            <v>―　</v>
          </cell>
          <cell r="W58">
            <v>12550000</v>
          </cell>
          <cell r="X58">
            <v>0.98818897637795278</v>
          </cell>
          <cell r="Y58">
            <v>0.92818578507506844</v>
          </cell>
          <cell r="Z58">
            <v>42093</v>
          </cell>
          <cell r="AA58">
            <v>875</v>
          </cell>
          <cell r="AB58">
            <v>41863</v>
          </cell>
          <cell r="AC58" t="str">
            <v>矢掛町役場　大会議室（３Ｆ）</v>
          </cell>
          <cell r="AF58" t="str">
            <v>（株）荒谷建設コンサルタント</v>
          </cell>
          <cell r="AG58">
            <v>13000000</v>
          </cell>
          <cell r="AI58" t="str">
            <v>（株）ウエスコ</v>
          </cell>
          <cell r="AJ58">
            <v>13200000</v>
          </cell>
          <cell r="AL58" t="str">
            <v>（株）エイト日本技術開発</v>
          </cell>
          <cell r="AM58">
            <v>12800000</v>
          </cell>
          <cell r="AO58" t="str">
            <v>（株）山陽設計</v>
          </cell>
          <cell r="AP58">
            <v>13500000</v>
          </cell>
          <cell r="AR58" t="str">
            <v>土質工学（株）</v>
          </cell>
          <cell r="AS58">
            <v>12550000</v>
          </cell>
          <cell r="CN58" t="str">
            <v>（株）荒谷建設コンサルタント</v>
          </cell>
          <cell r="CO58" t="str">
            <v>（株）ウエスコ</v>
          </cell>
          <cell r="CP58" t="str">
            <v>（株）エイト日本技術開発</v>
          </cell>
          <cell r="CQ58" t="str">
            <v>（株）山陽設計</v>
          </cell>
          <cell r="CR58" t="str">
            <v>土質工学（株）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5</v>
          </cell>
          <cell r="DI58" t="str">
            <v>（株）荒谷建設コンサルタント</v>
          </cell>
          <cell r="DJ58" t="str">
            <v>（株）ウエスコ</v>
          </cell>
          <cell r="DK58" t="str">
            <v>（株）エイト日本技術開発</v>
          </cell>
          <cell r="DL58" t="str">
            <v>復建調査設計（株）</v>
          </cell>
          <cell r="DM58" t="str">
            <v>（株）山陽設計</v>
          </cell>
          <cell r="DN58" t="str">
            <v>西部技術コンサルタント（株）</v>
          </cell>
          <cell r="DO58" t="str">
            <v>西谷技術コンサルタント（株）</v>
          </cell>
          <cell r="DP58" t="str">
            <v>土質工学（株）</v>
          </cell>
          <cell r="DQ58" t="str">
            <v>（株）ナイバ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41880.586806250001</v>
          </cell>
          <cell r="ED58" t="str">
            <v>土質工学（株）</v>
          </cell>
          <cell r="EE58">
            <v>1</v>
          </cell>
          <cell r="EF58" t="str">
            <v/>
          </cell>
          <cell r="EG58" t="str">
            <v>8月</v>
          </cell>
          <cell r="EH58" t="str">
            <v>矢掛町</v>
          </cell>
        </row>
        <row r="59">
          <cell r="B59" t="str">
            <v>0615</v>
          </cell>
          <cell r="C59" t="str">
            <v>0613</v>
          </cell>
          <cell r="D59">
            <v>1</v>
          </cell>
          <cell r="E59" t="str">
            <v>061301</v>
          </cell>
          <cell r="F59">
            <v>55</v>
          </cell>
          <cell r="G59" t="str">
            <v>上下水道課</v>
          </cell>
          <cell r="H59" t="str">
            <v>上下水</v>
          </cell>
          <cell r="I59" t="str">
            <v>-</v>
          </cell>
          <cell r="J59">
            <v>102</v>
          </cell>
          <cell r="K59" t="str">
            <v>南山田</v>
          </cell>
          <cell r="L59" t="str">
            <v>汚水処理施設整備交付金（公共下水道）</v>
          </cell>
          <cell r="M59" t="str">
            <v>カメラ調査業務委託（２５繰－１）</v>
          </cell>
          <cell r="N59" t="str">
            <v>汚水処理施設整備交付金（公共下水道）　カメラ調査業務委託（２５繰－１）</v>
          </cell>
          <cell r="O59" t="str">
            <v>委託(カメラ)</v>
          </cell>
          <cell r="P59">
            <v>2349000</v>
          </cell>
          <cell r="Q59">
            <v>6</v>
          </cell>
          <cell r="R59">
            <v>0.88</v>
          </cell>
          <cell r="S59">
            <v>2060000</v>
          </cell>
          <cell r="T59" t="str">
            <v>―　</v>
          </cell>
          <cell r="U59" t="str">
            <v>―</v>
          </cell>
          <cell r="V59" t="str">
            <v>―　</v>
          </cell>
          <cell r="W59">
            <v>1850000</v>
          </cell>
          <cell r="X59">
            <v>0.89805825242718451</v>
          </cell>
          <cell r="Y59">
            <v>0.78756917837377605</v>
          </cell>
          <cell r="Z59">
            <v>42073</v>
          </cell>
          <cell r="AA59">
            <v>875</v>
          </cell>
          <cell r="AB59">
            <v>41863</v>
          </cell>
          <cell r="AC59" t="str">
            <v>矢掛町役場　大会議室（３Ｆ）</v>
          </cell>
          <cell r="AF59" t="str">
            <v>（株）アクア美保</v>
          </cell>
          <cell r="AG59">
            <v>1890000</v>
          </cell>
          <cell r="AI59" t="str">
            <v>ナカ重量（株）</v>
          </cell>
          <cell r="AJ59">
            <v>1930000</v>
          </cell>
          <cell r="AL59" t="str">
            <v>山本舗材（株）</v>
          </cell>
          <cell r="AM59">
            <v>1900000</v>
          </cell>
          <cell r="AO59" t="str">
            <v>（株）児島技研</v>
          </cell>
          <cell r="AP59">
            <v>1850000</v>
          </cell>
          <cell r="AR59" t="str">
            <v>（有）フレヴァン</v>
          </cell>
          <cell r="AS59">
            <v>2000000</v>
          </cell>
          <cell r="CN59" t="str">
            <v>（株）アクア美保</v>
          </cell>
          <cell r="CO59" t="str">
            <v>ナカ重量（株）</v>
          </cell>
          <cell r="CP59" t="str">
            <v>山本舗材（株）</v>
          </cell>
          <cell r="CQ59" t="str">
            <v>（株）児島技研</v>
          </cell>
          <cell r="CR59" t="str">
            <v>（有）フレヴァン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5</v>
          </cell>
          <cell r="DI59" t="str">
            <v>（株）アクア美保</v>
          </cell>
          <cell r="DJ59" t="str">
            <v>ナカ重量（株）</v>
          </cell>
          <cell r="DK59" t="str">
            <v>山本舗材（株）</v>
          </cell>
          <cell r="DL59" t="str">
            <v>（株）児島技研</v>
          </cell>
          <cell r="DM59" t="str">
            <v>（有）フレヴァン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41880.590278530093</v>
          </cell>
          <cell r="ED59" t="str">
            <v>（株）児島技研</v>
          </cell>
          <cell r="EE59">
            <v>1</v>
          </cell>
          <cell r="EF59" t="str">
            <v/>
          </cell>
          <cell r="EG59" t="str">
            <v>8月</v>
          </cell>
          <cell r="EH59" t="str">
            <v>矢掛町</v>
          </cell>
        </row>
        <row r="60">
          <cell r="B60" t="str">
            <v>0616</v>
          </cell>
          <cell r="C60" t="str">
            <v>0613</v>
          </cell>
          <cell r="D60">
            <v>2</v>
          </cell>
          <cell r="E60" t="str">
            <v>061302</v>
          </cell>
          <cell r="F60">
            <v>56</v>
          </cell>
          <cell r="G60" t="str">
            <v>上下水道課</v>
          </cell>
          <cell r="H60" t="str">
            <v>上下水</v>
          </cell>
          <cell r="I60" t="str">
            <v>-</v>
          </cell>
          <cell r="J60">
            <v>103</v>
          </cell>
          <cell r="K60" t="str">
            <v>小田</v>
          </cell>
          <cell r="L60" t="str">
            <v>汚水処理施設整備交付金（公共下水道）</v>
          </cell>
          <cell r="M60" t="str">
            <v>カメラ調査業務委託（２５繰－２）</v>
          </cell>
          <cell r="N60" t="str">
            <v>汚水処理施設整備交付金（公共下水道）　カメラ調査業務委託（２５繰－２）</v>
          </cell>
          <cell r="O60" t="str">
            <v>委託(カメラ)</v>
          </cell>
          <cell r="P60">
            <v>3156000</v>
          </cell>
          <cell r="Q60">
            <v>6</v>
          </cell>
          <cell r="R60">
            <v>0.88</v>
          </cell>
          <cell r="S60">
            <v>2770000</v>
          </cell>
          <cell r="T60" t="str">
            <v>―　</v>
          </cell>
          <cell r="U60" t="str">
            <v>―</v>
          </cell>
          <cell r="V60" t="str">
            <v>―　</v>
          </cell>
          <cell r="W60">
            <v>2360000</v>
          </cell>
          <cell r="X60">
            <v>0.85198555956678701</v>
          </cell>
          <cell r="Y60">
            <v>0.74778200253485427</v>
          </cell>
          <cell r="Z60">
            <v>42073</v>
          </cell>
          <cell r="AA60">
            <v>875</v>
          </cell>
          <cell r="AB60">
            <v>41863</v>
          </cell>
          <cell r="AC60" t="str">
            <v>矢掛町役場　大会議室（３Ｆ）</v>
          </cell>
          <cell r="AF60" t="str">
            <v>（株）アクア美保</v>
          </cell>
          <cell r="AG60">
            <v>2490000</v>
          </cell>
          <cell r="AI60" t="str">
            <v>ナカ重量（株）</v>
          </cell>
          <cell r="AJ60">
            <v>2450000</v>
          </cell>
          <cell r="AL60" t="str">
            <v>山本舗材（株）</v>
          </cell>
          <cell r="AM60">
            <v>2450000</v>
          </cell>
          <cell r="AO60" t="str">
            <v>（株）児島技研</v>
          </cell>
          <cell r="AP60">
            <v>2500000</v>
          </cell>
          <cell r="AR60" t="str">
            <v>（有）フレヴァン</v>
          </cell>
          <cell r="AS60">
            <v>2360000</v>
          </cell>
          <cell r="CN60" t="str">
            <v>（株）アクア美保</v>
          </cell>
          <cell r="CO60" t="str">
            <v>ナカ重量（株）</v>
          </cell>
          <cell r="CP60" t="str">
            <v>山本舗材（株）</v>
          </cell>
          <cell r="CQ60" t="str">
            <v>（株）児島技研</v>
          </cell>
          <cell r="CR60" t="str">
            <v>（有）フレヴァン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5</v>
          </cell>
          <cell r="DI60" t="str">
            <v>（株）アクア美保</v>
          </cell>
          <cell r="DJ60" t="str">
            <v>ナカ重量（株）</v>
          </cell>
          <cell r="DK60" t="str">
            <v>山本舗材（株）</v>
          </cell>
          <cell r="DL60" t="str">
            <v>（株）児島技研</v>
          </cell>
          <cell r="DM60" t="str">
            <v>（有）フレヴァン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41880.593750810185</v>
          </cell>
          <cell r="ED60" t="str">
            <v>（有）フレヴァン</v>
          </cell>
          <cell r="EE60">
            <v>1</v>
          </cell>
          <cell r="EF60" t="str">
            <v/>
          </cell>
          <cell r="EG60" t="str">
            <v>8月</v>
          </cell>
          <cell r="EH60" t="str">
            <v>矢掛町</v>
          </cell>
        </row>
        <row r="61">
          <cell r="B61" t="str">
            <v>0617</v>
          </cell>
          <cell r="C61" t="str">
            <v>0613</v>
          </cell>
          <cell r="D61">
            <v>3</v>
          </cell>
          <cell r="E61" t="str">
            <v>061303</v>
          </cell>
          <cell r="F61">
            <v>57</v>
          </cell>
          <cell r="G61" t="str">
            <v>上下水道課</v>
          </cell>
          <cell r="H61" t="str">
            <v>上下水</v>
          </cell>
          <cell r="I61" t="str">
            <v>-</v>
          </cell>
          <cell r="J61">
            <v>105</v>
          </cell>
          <cell r="K61" t="str">
            <v>宇内</v>
          </cell>
          <cell r="L61" t="str">
            <v>汚水処理施設整備交付金（公共下水道）</v>
          </cell>
          <cell r="M61" t="str">
            <v>カメラ調査業務委託（２５繰－３）</v>
          </cell>
          <cell r="N61" t="str">
            <v>汚水処理施設整備交付金（公共下水道）　カメラ調査業務委託（２５繰－３）</v>
          </cell>
          <cell r="O61" t="str">
            <v>委託(カメラ)</v>
          </cell>
          <cell r="P61">
            <v>983000</v>
          </cell>
          <cell r="Q61">
            <v>6</v>
          </cell>
          <cell r="R61">
            <v>0.88</v>
          </cell>
          <cell r="S61">
            <v>865000</v>
          </cell>
          <cell r="T61" t="str">
            <v>―　</v>
          </cell>
          <cell r="U61" t="str">
            <v>―</v>
          </cell>
          <cell r="V61" t="str">
            <v>―　</v>
          </cell>
          <cell r="W61">
            <v>750000</v>
          </cell>
          <cell r="X61">
            <v>0.86705202312138729</v>
          </cell>
          <cell r="Y61">
            <v>0.76297049847405896</v>
          </cell>
          <cell r="Z61">
            <v>41983</v>
          </cell>
          <cell r="AA61">
            <v>875</v>
          </cell>
          <cell r="AB61">
            <v>41863</v>
          </cell>
          <cell r="AC61" t="str">
            <v>矢掛町役場　大会議室（３Ｆ）</v>
          </cell>
          <cell r="AF61" t="str">
            <v>（株）アクア美保</v>
          </cell>
          <cell r="AG61">
            <v>780000</v>
          </cell>
          <cell r="AI61" t="str">
            <v>ナカ重量（株）</v>
          </cell>
          <cell r="AJ61">
            <v>780000</v>
          </cell>
          <cell r="AL61" t="str">
            <v>山本舗材（株）</v>
          </cell>
          <cell r="AM61">
            <v>750000</v>
          </cell>
          <cell r="AO61" t="str">
            <v>（株）児島技研</v>
          </cell>
          <cell r="AP61">
            <v>880000</v>
          </cell>
          <cell r="AR61" t="str">
            <v>（有）フレヴァン</v>
          </cell>
          <cell r="AS61">
            <v>900000</v>
          </cell>
          <cell r="CN61" t="str">
            <v>（株）アクア美保</v>
          </cell>
          <cell r="CO61" t="str">
            <v>ナカ重量（株）</v>
          </cell>
          <cell r="CP61" t="str">
            <v>山本舗材（株）</v>
          </cell>
          <cell r="CQ61" t="str">
            <v>（株）児島技研</v>
          </cell>
          <cell r="CR61" t="str">
            <v>（有）フレヴァン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5</v>
          </cell>
          <cell r="DI61" t="str">
            <v>（株）アクア美保</v>
          </cell>
          <cell r="DJ61" t="str">
            <v>ナカ重量（株）</v>
          </cell>
          <cell r="DK61" t="str">
            <v>山本舗材（株）</v>
          </cell>
          <cell r="DL61" t="str">
            <v>（株）児島技研</v>
          </cell>
          <cell r="DM61" t="str">
            <v>（有）フレヴァン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41880.597223090277</v>
          </cell>
          <cell r="ED61" t="str">
            <v>山本舗材（株）</v>
          </cell>
          <cell r="EE61">
            <v>1</v>
          </cell>
          <cell r="EF61" t="str">
            <v/>
          </cell>
          <cell r="EG61" t="str">
            <v>8月</v>
          </cell>
          <cell r="EH61" t="str">
            <v>矢掛町</v>
          </cell>
        </row>
        <row r="62">
          <cell r="B62" t="str">
            <v>0701</v>
          </cell>
          <cell r="C62" t="str">
            <v>0701</v>
          </cell>
          <cell r="D62">
            <v>1</v>
          </cell>
          <cell r="E62" t="str">
            <v>070101</v>
          </cell>
          <cell r="F62">
            <v>58</v>
          </cell>
          <cell r="G62" t="str">
            <v>農林建設課</v>
          </cell>
          <cell r="H62" t="str">
            <v>農建</v>
          </cell>
          <cell r="I62" t="str">
            <v>-</v>
          </cell>
          <cell r="J62">
            <v>73</v>
          </cell>
          <cell r="K62" t="str">
            <v>宇角</v>
          </cell>
          <cell r="M62" t="str">
            <v>町道　東谷上線舗装補修工事</v>
          </cell>
          <cell r="N62" t="str">
            <v>町道　東谷上線舗装補修工事</v>
          </cell>
          <cell r="O62" t="str">
            <v>土木</v>
          </cell>
          <cell r="P62">
            <v>1285000</v>
          </cell>
          <cell r="Q62">
            <v>7</v>
          </cell>
          <cell r="R62">
            <v>0.94799999999999995</v>
          </cell>
          <cell r="S62">
            <v>1210000</v>
          </cell>
          <cell r="T62" t="str">
            <v>―　</v>
          </cell>
          <cell r="U62" t="str">
            <v>―</v>
          </cell>
          <cell r="V62">
            <v>807000</v>
          </cell>
          <cell r="W62">
            <v>1200000</v>
          </cell>
          <cell r="X62">
            <v>0.99173553719008267</v>
          </cell>
          <cell r="Y62">
            <v>0.93385214007782102</v>
          </cell>
          <cell r="Z62">
            <v>41988</v>
          </cell>
          <cell r="AA62">
            <v>1093</v>
          </cell>
          <cell r="AB62">
            <v>41901</v>
          </cell>
          <cell r="AC62" t="str">
            <v>矢掛町役場　大会議室（３Ｆ）</v>
          </cell>
          <cell r="AF62" t="str">
            <v>（有）竹内工業</v>
          </cell>
          <cell r="AG62">
            <v>1270000</v>
          </cell>
          <cell r="AH62">
            <v>1200000</v>
          </cell>
          <cell r="AI62" t="str">
            <v>（株）東和建材社</v>
          </cell>
          <cell r="AJ62">
            <v>1320000</v>
          </cell>
          <cell r="AK62">
            <v>1250000</v>
          </cell>
          <cell r="AL62" t="str">
            <v>山陽建設（株）</v>
          </cell>
          <cell r="AM62">
            <v>1320000</v>
          </cell>
          <cell r="AN62">
            <v>1250000</v>
          </cell>
          <cell r="AO62" t="str">
            <v>（有）山本組</v>
          </cell>
          <cell r="AP62">
            <v>1320000</v>
          </cell>
          <cell r="AQ62">
            <v>1250000</v>
          </cell>
          <cell r="CN62" t="str">
            <v>（有）竹内工業</v>
          </cell>
          <cell r="CO62" t="str">
            <v>（株）東和建材社</v>
          </cell>
          <cell r="CP62" t="str">
            <v>山陽建設（株）</v>
          </cell>
          <cell r="CQ62" t="str">
            <v>（有）山本組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4</v>
          </cell>
          <cell r="DI62" t="str">
            <v>（株）三好組</v>
          </cell>
          <cell r="DJ62" t="str">
            <v>（株）青江造園土木</v>
          </cell>
          <cell r="DK62" t="str">
            <v>福井建設工業（株）</v>
          </cell>
          <cell r="DL62" t="str">
            <v>（株）矢建</v>
          </cell>
          <cell r="DM62" t="str">
            <v>（株）出原建設</v>
          </cell>
          <cell r="DN62" t="str">
            <v>（株）共生</v>
          </cell>
          <cell r="DO62" t="str">
            <v>（株）横畑組</v>
          </cell>
          <cell r="DP62" t="str">
            <v>（株）江尻設備</v>
          </cell>
          <cell r="DQ62" t="str">
            <v>山岡建設（株）</v>
          </cell>
          <cell r="DR62" t="str">
            <v>（有）竹内工業</v>
          </cell>
          <cell r="DS62" t="str">
            <v>（株）東和建材社</v>
          </cell>
          <cell r="DT62" t="str">
            <v>（株）ナカハラ</v>
          </cell>
          <cell r="DU62" t="str">
            <v>山陽建設（株）</v>
          </cell>
          <cell r="DV62" t="str">
            <v>（有）山本組</v>
          </cell>
          <cell r="DW62" t="str">
            <v>（有）信長興業</v>
          </cell>
          <cell r="DX62" t="str">
            <v>山室農機（有）</v>
          </cell>
          <cell r="DY62" t="str">
            <v>（有）カワバタ</v>
          </cell>
          <cell r="DZ62">
            <v>0</v>
          </cell>
          <cell r="EA62">
            <v>0</v>
          </cell>
          <cell r="EB62">
            <v>0</v>
          </cell>
          <cell r="EC62">
            <v>41913.583333333336</v>
          </cell>
          <cell r="ED62" t="str">
            <v>（有）竹内工業</v>
          </cell>
          <cell r="EE62">
            <v>2</v>
          </cell>
          <cell r="EF62" t="str">
            <v/>
          </cell>
          <cell r="EG62" t="str">
            <v>10月</v>
          </cell>
          <cell r="EH62" t="str">
            <v>矢掛町</v>
          </cell>
        </row>
        <row r="63">
          <cell r="B63" t="str">
            <v>0702</v>
          </cell>
          <cell r="C63" t="str">
            <v>0701</v>
          </cell>
          <cell r="D63">
            <v>2</v>
          </cell>
          <cell r="E63" t="str">
            <v>070102</v>
          </cell>
          <cell r="F63">
            <v>59</v>
          </cell>
          <cell r="G63" t="str">
            <v>農林建設課</v>
          </cell>
          <cell r="H63" t="str">
            <v>農建</v>
          </cell>
          <cell r="I63" t="str">
            <v>-</v>
          </cell>
          <cell r="J63">
            <v>74</v>
          </cell>
          <cell r="K63" t="str">
            <v>浅海</v>
          </cell>
          <cell r="L63" t="str">
            <v>社会資本整備総合交付金事業</v>
          </cell>
          <cell r="M63" t="str">
            <v>新山手橋補修工事</v>
          </cell>
          <cell r="N63" t="str">
            <v>社会資本整備総合交付金事業　新山手橋補修工事</v>
          </cell>
          <cell r="O63" t="str">
            <v>土木</v>
          </cell>
          <cell r="P63">
            <v>16260000</v>
          </cell>
          <cell r="Q63">
            <v>7</v>
          </cell>
          <cell r="R63">
            <v>0.94699999999999995</v>
          </cell>
          <cell r="S63">
            <v>15300000</v>
          </cell>
          <cell r="T63">
            <v>14535000</v>
          </cell>
          <cell r="U63">
            <v>0.89391143911439119</v>
          </cell>
          <cell r="V63">
            <v>10200000</v>
          </cell>
          <cell r="W63">
            <v>15200000</v>
          </cell>
          <cell r="X63">
            <v>0.99346405228758172</v>
          </cell>
          <cell r="Y63">
            <v>0.93480934809348093</v>
          </cell>
          <cell r="Z63">
            <v>42073</v>
          </cell>
          <cell r="AA63">
            <v>1093</v>
          </cell>
          <cell r="AB63">
            <v>41901</v>
          </cell>
          <cell r="AC63" t="str">
            <v>矢掛町役場　大会議室（３Ｆ）</v>
          </cell>
          <cell r="AD63">
            <v>41912</v>
          </cell>
          <cell r="AE63" t="str">
            <v>町内業者の中から指名した。</v>
          </cell>
          <cell r="AF63" t="str">
            <v>（株）三好組</v>
          </cell>
          <cell r="AG63">
            <v>15600000</v>
          </cell>
          <cell r="AI63" t="str">
            <v>（株）青江造園土木</v>
          </cell>
          <cell r="AJ63">
            <v>15550000</v>
          </cell>
          <cell r="AL63" t="str">
            <v>（株）矢建</v>
          </cell>
          <cell r="AM63">
            <v>15200000</v>
          </cell>
          <cell r="AO63" t="str">
            <v>（株）出原建設</v>
          </cell>
          <cell r="AP63">
            <v>15800000</v>
          </cell>
          <cell r="AR63" t="str">
            <v>（株）共生</v>
          </cell>
          <cell r="AS63">
            <v>15700000</v>
          </cell>
          <cell r="AU63" t="str">
            <v>（株）横畑組</v>
          </cell>
          <cell r="AV63">
            <v>15700000</v>
          </cell>
          <cell r="AX63" t="str">
            <v>（株）江尻設備</v>
          </cell>
          <cell r="AY63">
            <v>15500000</v>
          </cell>
          <cell r="BA63" t="str">
            <v>山岡建設（株）</v>
          </cell>
          <cell r="BB63">
            <v>15500000</v>
          </cell>
          <cell r="CN63" t="str">
            <v>（株）三好組</v>
          </cell>
          <cell r="CO63" t="str">
            <v>（株）青江造園土木</v>
          </cell>
          <cell r="CP63" t="str">
            <v>（株）矢建</v>
          </cell>
          <cell r="CQ63" t="str">
            <v>（株）出原建設</v>
          </cell>
          <cell r="CR63" t="str">
            <v>（株）共生</v>
          </cell>
          <cell r="CS63" t="str">
            <v>（株）横畑組</v>
          </cell>
          <cell r="CT63" t="str">
            <v>（株）江尻設備</v>
          </cell>
          <cell r="CU63" t="str">
            <v>山岡建設（株）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8</v>
          </cell>
          <cell r="DI63" t="str">
            <v>（株）三好組</v>
          </cell>
          <cell r="DJ63" t="str">
            <v>（株）青江造園土木</v>
          </cell>
          <cell r="DK63" t="str">
            <v>福井建設工業（株）</v>
          </cell>
          <cell r="DL63" t="str">
            <v>（株）矢建</v>
          </cell>
          <cell r="DM63" t="str">
            <v>（株）出原建設</v>
          </cell>
          <cell r="DN63" t="str">
            <v>（株）共生</v>
          </cell>
          <cell r="DO63" t="str">
            <v>（株）横畑組</v>
          </cell>
          <cell r="DP63" t="str">
            <v>（株）江尻設備</v>
          </cell>
          <cell r="DQ63" t="str">
            <v>山岡建設（株）</v>
          </cell>
          <cell r="DR63" t="str">
            <v>（有）竹内工業</v>
          </cell>
          <cell r="DS63" t="str">
            <v>（株）東和建材社</v>
          </cell>
          <cell r="DT63" t="str">
            <v>（株）ナカハラ</v>
          </cell>
          <cell r="DU63" t="str">
            <v>山陽建設（株）</v>
          </cell>
          <cell r="DV63" t="str">
            <v>（有）山本組</v>
          </cell>
          <cell r="DW63" t="str">
            <v>（有）信長興業</v>
          </cell>
          <cell r="DX63" t="str">
            <v>山室農機（有）</v>
          </cell>
          <cell r="DY63" t="str">
            <v>（有）カワバタ</v>
          </cell>
          <cell r="DZ63">
            <v>0</v>
          </cell>
          <cell r="EA63">
            <v>0</v>
          </cell>
          <cell r="EB63">
            <v>0</v>
          </cell>
          <cell r="EC63">
            <v>41913.586805555555</v>
          </cell>
          <cell r="ED63" t="str">
            <v>（株）矢建</v>
          </cell>
          <cell r="EE63">
            <v>1</v>
          </cell>
          <cell r="EF63" t="str">
            <v>公表</v>
          </cell>
          <cell r="EG63" t="str">
            <v>10月</v>
          </cell>
          <cell r="EH63" t="str">
            <v>矢掛町</v>
          </cell>
        </row>
        <row r="64">
          <cell r="B64" t="str">
            <v>0703</v>
          </cell>
          <cell r="C64" t="str">
            <v>0701</v>
          </cell>
          <cell r="D64">
            <v>3</v>
          </cell>
          <cell r="E64" t="str">
            <v>070103</v>
          </cell>
          <cell r="F64">
            <v>60</v>
          </cell>
          <cell r="G64" t="str">
            <v>農林建設課</v>
          </cell>
          <cell r="H64" t="str">
            <v>農建</v>
          </cell>
          <cell r="I64" t="str">
            <v>-</v>
          </cell>
          <cell r="J64">
            <v>75</v>
          </cell>
          <cell r="K64" t="str">
            <v>小林</v>
          </cell>
          <cell r="L64" t="str">
            <v>社会資本整備総合交付金事業</v>
          </cell>
          <cell r="M64" t="str">
            <v>鷺田橋補修工事</v>
          </cell>
          <cell r="N64" t="str">
            <v>社会資本整備総合交付金事業　鷺田橋補修工事</v>
          </cell>
          <cell r="O64" t="str">
            <v>土木</v>
          </cell>
          <cell r="P64">
            <v>5776000</v>
          </cell>
          <cell r="Q64">
            <v>7</v>
          </cell>
          <cell r="R64">
            <v>0.93400000000000005</v>
          </cell>
          <cell r="S64">
            <v>5300000</v>
          </cell>
          <cell r="T64">
            <v>5035000</v>
          </cell>
          <cell r="U64">
            <v>0.87171052631578949</v>
          </cell>
          <cell r="V64">
            <v>3534000</v>
          </cell>
          <cell r="W64">
            <v>5250000</v>
          </cell>
          <cell r="X64">
            <v>0.99056603773584906</v>
          </cell>
          <cell r="Y64">
            <v>0.90893351800554012</v>
          </cell>
          <cell r="Z64">
            <v>42055</v>
          </cell>
          <cell r="AA64">
            <v>1093</v>
          </cell>
          <cell r="AB64">
            <v>41901</v>
          </cell>
          <cell r="AC64" t="str">
            <v>矢掛町役場　大会議室（３Ｆ）</v>
          </cell>
          <cell r="AD64">
            <v>41912</v>
          </cell>
          <cell r="AE64" t="str">
            <v>町内業者の中から指名した。</v>
          </cell>
          <cell r="AF64" t="str">
            <v>（株）出原建設</v>
          </cell>
          <cell r="AG64">
            <v>5600000</v>
          </cell>
          <cell r="AH64">
            <v>5280000</v>
          </cell>
          <cell r="AI64" t="str">
            <v>（株）共生</v>
          </cell>
          <cell r="AJ64">
            <v>5470000</v>
          </cell>
          <cell r="AK64">
            <v>5300000</v>
          </cell>
          <cell r="AL64" t="str">
            <v>（株）横畑組</v>
          </cell>
          <cell r="AM64">
            <v>5700000</v>
          </cell>
          <cell r="AN64">
            <v>5310000</v>
          </cell>
          <cell r="AO64" t="str">
            <v>山岡建設（株）</v>
          </cell>
          <cell r="AP64">
            <v>5350000</v>
          </cell>
          <cell r="AQ64">
            <v>5250000</v>
          </cell>
          <cell r="AR64" t="str">
            <v>（有）竹内工業</v>
          </cell>
          <cell r="AS64">
            <v>5500000</v>
          </cell>
          <cell r="AT64">
            <v>5300000</v>
          </cell>
          <cell r="AU64" t="str">
            <v>（有）山本組</v>
          </cell>
          <cell r="AV64">
            <v>5450000</v>
          </cell>
          <cell r="AW64">
            <v>5310000</v>
          </cell>
          <cell r="CN64" t="str">
            <v>（株）出原建設</v>
          </cell>
          <cell r="CO64" t="str">
            <v>（株）共生</v>
          </cell>
          <cell r="CP64" t="str">
            <v>（株）横畑組</v>
          </cell>
          <cell r="CQ64" t="str">
            <v>山岡建設（株）</v>
          </cell>
          <cell r="CR64" t="str">
            <v>（有）竹内工業</v>
          </cell>
          <cell r="CS64" t="str">
            <v>（有）山本組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6</v>
          </cell>
          <cell r="DI64" t="str">
            <v>（株）三好組</v>
          </cell>
          <cell r="DJ64" t="str">
            <v>（株）青江造園土木</v>
          </cell>
          <cell r="DK64" t="str">
            <v>福井建設工業（株）</v>
          </cell>
          <cell r="DL64" t="str">
            <v>（株）矢建</v>
          </cell>
          <cell r="DM64" t="str">
            <v>（株）出原建設</v>
          </cell>
          <cell r="DN64" t="str">
            <v>（株）共生</v>
          </cell>
          <cell r="DO64" t="str">
            <v>（株）横畑組</v>
          </cell>
          <cell r="DP64" t="str">
            <v>（株）江尻設備</v>
          </cell>
          <cell r="DQ64" t="str">
            <v>山岡建設（株）</v>
          </cell>
          <cell r="DR64" t="str">
            <v>（有）竹内工業</v>
          </cell>
          <cell r="DS64" t="str">
            <v>（株）東和建材社</v>
          </cell>
          <cell r="DT64" t="str">
            <v>（株）ナカハラ</v>
          </cell>
          <cell r="DU64" t="str">
            <v>山陽建設（株）</v>
          </cell>
          <cell r="DV64" t="str">
            <v>（有）山本組</v>
          </cell>
          <cell r="DW64" t="str">
            <v>（有）信長興業</v>
          </cell>
          <cell r="DX64" t="str">
            <v>山室農機（有）</v>
          </cell>
          <cell r="DY64" t="str">
            <v>（有）カワバタ</v>
          </cell>
          <cell r="DZ64">
            <v>0</v>
          </cell>
          <cell r="EA64">
            <v>0</v>
          </cell>
          <cell r="EB64">
            <v>0</v>
          </cell>
          <cell r="EC64">
            <v>41913.590277662035</v>
          </cell>
          <cell r="ED64" t="str">
            <v>山岡建設（株）</v>
          </cell>
          <cell r="EE64">
            <v>2</v>
          </cell>
          <cell r="EF64" t="str">
            <v>公表</v>
          </cell>
          <cell r="EG64" t="str">
            <v>10月</v>
          </cell>
          <cell r="EH64" t="str">
            <v>矢掛町</v>
          </cell>
        </row>
        <row r="65">
          <cell r="B65" t="str">
            <v>0704</v>
          </cell>
          <cell r="C65" t="str">
            <v>0701</v>
          </cell>
          <cell r="D65">
            <v>4</v>
          </cell>
          <cell r="E65" t="str">
            <v>070104</v>
          </cell>
          <cell r="F65">
            <v>61</v>
          </cell>
          <cell r="G65" t="str">
            <v>農林建設課</v>
          </cell>
          <cell r="H65" t="str">
            <v>農建</v>
          </cell>
          <cell r="I65" t="str">
            <v>-</v>
          </cell>
          <cell r="J65">
            <v>77</v>
          </cell>
          <cell r="K65" t="str">
            <v>上高末</v>
          </cell>
          <cell r="M65" t="str">
            <v>町道　土井三角線コンクリート舗装工事</v>
          </cell>
          <cell r="N65" t="str">
            <v>町道　土井三角線コンクリート舗装工事</v>
          </cell>
          <cell r="O65" t="str">
            <v>土木</v>
          </cell>
          <cell r="P65">
            <v>1935000</v>
          </cell>
          <cell r="Q65">
            <v>7</v>
          </cell>
          <cell r="R65">
            <v>0.94499999999999995</v>
          </cell>
          <cell r="S65">
            <v>1820000</v>
          </cell>
          <cell r="T65" t="str">
            <v>―　</v>
          </cell>
          <cell r="U65" t="str">
            <v>―</v>
          </cell>
          <cell r="V65">
            <v>1214000</v>
          </cell>
          <cell r="W65">
            <v>1740000</v>
          </cell>
          <cell r="X65">
            <v>0.95604395604395609</v>
          </cell>
          <cell r="Y65">
            <v>0.89922480620155043</v>
          </cell>
          <cell r="Z65">
            <v>41983</v>
          </cell>
          <cell r="AA65">
            <v>1093</v>
          </cell>
          <cell r="AB65">
            <v>41901</v>
          </cell>
          <cell r="AC65" t="str">
            <v>矢掛町役場　大会議室（３Ｆ）</v>
          </cell>
          <cell r="AF65" t="str">
            <v>（有）竹内工業</v>
          </cell>
          <cell r="AG65">
            <v>1870000</v>
          </cell>
          <cell r="AH65">
            <v>1810000</v>
          </cell>
          <cell r="AI65" t="str">
            <v>（株）東和建材社</v>
          </cell>
          <cell r="AJ65">
            <v>1850000</v>
          </cell>
          <cell r="AK65">
            <v>1820000</v>
          </cell>
          <cell r="AL65" t="str">
            <v>山陽建設（株）</v>
          </cell>
          <cell r="AM65">
            <v>1950000</v>
          </cell>
          <cell r="AN65">
            <v>1810000</v>
          </cell>
          <cell r="AO65" t="str">
            <v>（有）山本組</v>
          </cell>
          <cell r="AP65">
            <v>1830000</v>
          </cell>
          <cell r="AQ65">
            <v>1740000</v>
          </cell>
          <cell r="CN65" t="str">
            <v>（有）竹内工業</v>
          </cell>
          <cell r="CO65" t="str">
            <v>（株）東和建材社</v>
          </cell>
          <cell r="CP65" t="str">
            <v>山陽建設（株）</v>
          </cell>
          <cell r="CQ65" t="str">
            <v>（有）山本組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4</v>
          </cell>
          <cell r="DI65" t="str">
            <v>（株）三好組</v>
          </cell>
          <cell r="DJ65" t="str">
            <v>（株）青江造園土木</v>
          </cell>
          <cell r="DK65" t="str">
            <v>福井建設工業（株）</v>
          </cell>
          <cell r="DL65" t="str">
            <v>（株）矢建</v>
          </cell>
          <cell r="DM65" t="str">
            <v>（株）出原建設</v>
          </cell>
          <cell r="DN65" t="str">
            <v>（株）共生</v>
          </cell>
          <cell r="DO65" t="str">
            <v>（株）横畑組</v>
          </cell>
          <cell r="DP65" t="str">
            <v>（株）江尻設備</v>
          </cell>
          <cell r="DQ65" t="str">
            <v>山岡建設（株）</v>
          </cell>
          <cell r="DR65" t="str">
            <v>（有）竹内工業</v>
          </cell>
          <cell r="DS65" t="str">
            <v>（株）東和建材社</v>
          </cell>
          <cell r="DT65" t="str">
            <v>（株）ナカハラ</v>
          </cell>
          <cell r="DU65" t="str">
            <v>山陽建設（株）</v>
          </cell>
          <cell r="DV65" t="str">
            <v>（有）山本組</v>
          </cell>
          <cell r="DW65" t="str">
            <v>（有）信長興業</v>
          </cell>
          <cell r="DX65" t="str">
            <v>山室農機（有）</v>
          </cell>
          <cell r="DY65" t="str">
            <v>（有）カワバタ</v>
          </cell>
          <cell r="DZ65">
            <v>0</v>
          </cell>
          <cell r="EA65">
            <v>0</v>
          </cell>
          <cell r="EB65">
            <v>0</v>
          </cell>
          <cell r="EC65">
            <v>41913.593749826388</v>
          </cell>
          <cell r="ED65" t="str">
            <v>（有）山本組</v>
          </cell>
          <cell r="EE65">
            <v>2</v>
          </cell>
          <cell r="EF65" t="str">
            <v/>
          </cell>
          <cell r="EG65" t="str">
            <v>10月</v>
          </cell>
          <cell r="EH65" t="str">
            <v>矢掛町</v>
          </cell>
        </row>
        <row r="66">
          <cell r="B66" t="str">
            <v>0705</v>
          </cell>
          <cell r="C66" t="str">
            <v>0701</v>
          </cell>
          <cell r="D66">
            <v>5</v>
          </cell>
          <cell r="E66" t="str">
            <v>070105</v>
          </cell>
          <cell r="F66">
            <v>62</v>
          </cell>
          <cell r="G66" t="str">
            <v>農林建設課</v>
          </cell>
          <cell r="H66" t="str">
            <v>農建</v>
          </cell>
          <cell r="I66" t="str">
            <v>-</v>
          </cell>
          <cell r="J66">
            <v>78</v>
          </cell>
          <cell r="K66" t="str">
            <v>小田</v>
          </cell>
          <cell r="M66" t="str">
            <v>町道　小田中央線側溝改良工事</v>
          </cell>
          <cell r="N66" t="str">
            <v>町道　小田中央線側溝改良工事</v>
          </cell>
          <cell r="O66" t="str">
            <v>土木</v>
          </cell>
          <cell r="P66">
            <v>3657000</v>
          </cell>
          <cell r="Q66">
            <v>7</v>
          </cell>
          <cell r="R66">
            <v>0.94799999999999995</v>
          </cell>
          <cell r="S66">
            <v>3460000</v>
          </cell>
          <cell r="T66">
            <v>3287000</v>
          </cell>
          <cell r="U66">
            <v>0.89882417281925076</v>
          </cell>
          <cell r="V66">
            <v>2307000</v>
          </cell>
          <cell r="W66">
            <v>3300000</v>
          </cell>
          <cell r="X66">
            <v>0.95375722543352603</v>
          </cell>
          <cell r="Y66">
            <v>0.90237899917965547</v>
          </cell>
          <cell r="Z66">
            <v>42034</v>
          </cell>
          <cell r="AA66">
            <v>1093</v>
          </cell>
          <cell r="AB66">
            <v>41901</v>
          </cell>
          <cell r="AC66" t="str">
            <v>矢掛町役場　大会議室（３Ｆ）</v>
          </cell>
          <cell r="AD66">
            <v>41912</v>
          </cell>
          <cell r="AE66" t="str">
            <v>町内業者の中から指名した。</v>
          </cell>
          <cell r="AF66" t="str">
            <v>（株）三好組</v>
          </cell>
          <cell r="AG66">
            <v>3500000</v>
          </cell>
          <cell r="AI66" t="str">
            <v>（株）矢建</v>
          </cell>
          <cell r="AJ66">
            <v>3600000</v>
          </cell>
          <cell r="AL66" t="str">
            <v>（株）出原建設</v>
          </cell>
          <cell r="AM66">
            <v>3300000</v>
          </cell>
          <cell r="AO66" t="str">
            <v>山岡建設（株）</v>
          </cell>
          <cell r="AP66">
            <v>3500000</v>
          </cell>
          <cell r="AR66" t="str">
            <v>山陽建設（株）</v>
          </cell>
          <cell r="AS66">
            <v>3400000</v>
          </cell>
          <cell r="CN66" t="str">
            <v>（株）三好組</v>
          </cell>
          <cell r="CO66" t="str">
            <v>（株）矢建</v>
          </cell>
          <cell r="CP66" t="str">
            <v>（株）出原建設</v>
          </cell>
          <cell r="CQ66" t="str">
            <v>山岡建設（株）</v>
          </cell>
          <cell r="CR66" t="str">
            <v>山陽建設（株）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5</v>
          </cell>
          <cell r="DI66" t="str">
            <v>（株）三好組</v>
          </cell>
          <cell r="DJ66" t="str">
            <v>（株）青江造園土木</v>
          </cell>
          <cell r="DK66" t="str">
            <v>福井建設工業（株）</v>
          </cell>
          <cell r="DL66" t="str">
            <v>（株）矢建</v>
          </cell>
          <cell r="DM66" t="str">
            <v>（株）出原建設</v>
          </cell>
          <cell r="DN66" t="str">
            <v>（株）共生</v>
          </cell>
          <cell r="DO66" t="str">
            <v>（株）横畑組</v>
          </cell>
          <cell r="DP66" t="str">
            <v>（株）江尻設備</v>
          </cell>
          <cell r="DQ66" t="str">
            <v>山岡建設（株）</v>
          </cell>
          <cell r="DR66" t="str">
            <v>（有）竹内工業</v>
          </cell>
          <cell r="DS66" t="str">
            <v>（株）東和建材社</v>
          </cell>
          <cell r="DT66" t="str">
            <v>（株）ナカハラ</v>
          </cell>
          <cell r="DU66" t="str">
            <v>山陽建設（株）</v>
          </cell>
          <cell r="DV66" t="str">
            <v>（有）山本組</v>
          </cell>
          <cell r="DW66" t="str">
            <v>（有）信長興業</v>
          </cell>
          <cell r="DX66" t="str">
            <v>山室農機（有）</v>
          </cell>
          <cell r="DY66" t="str">
            <v>（有）カワバタ</v>
          </cell>
          <cell r="DZ66">
            <v>0</v>
          </cell>
          <cell r="EA66">
            <v>0</v>
          </cell>
          <cell r="EB66">
            <v>0</v>
          </cell>
          <cell r="EC66">
            <v>41913.597221990742</v>
          </cell>
          <cell r="ED66" t="str">
            <v>（株）出原建設</v>
          </cell>
          <cell r="EE66">
            <v>1</v>
          </cell>
          <cell r="EF66" t="str">
            <v>公表</v>
          </cell>
          <cell r="EG66" t="str">
            <v>10月</v>
          </cell>
          <cell r="EH66" t="str">
            <v>矢掛町</v>
          </cell>
        </row>
        <row r="67">
          <cell r="B67" t="str">
            <v>0706</v>
          </cell>
          <cell r="C67" t="str">
            <v>0701</v>
          </cell>
          <cell r="D67">
            <v>6</v>
          </cell>
          <cell r="E67" t="str">
            <v>070106</v>
          </cell>
          <cell r="F67">
            <v>63</v>
          </cell>
          <cell r="G67" t="str">
            <v>農林建設課</v>
          </cell>
          <cell r="H67" t="str">
            <v>農建</v>
          </cell>
          <cell r="I67" t="str">
            <v>-</v>
          </cell>
          <cell r="J67">
            <v>79</v>
          </cell>
          <cell r="K67" t="str">
            <v>宇角</v>
          </cell>
          <cell r="M67" t="str">
            <v>東谷排水路補修工事</v>
          </cell>
          <cell r="N67" t="str">
            <v>東谷排水路補修工事</v>
          </cell>
          <cell r="O67" t="str">
            <v>土木</v>
          </cell>
          <cell r="P67">
            <v>1879000</v>
          </cell>
          <cell r="Q67">
            <v>7</v>
          </cell>
          <cell r="R67">
            <v>0.94699999999999995</v>
          </cell>
          <cell r="S67">
            <v>1770000</v>
          </cell>
          <cell r="T67" t="str">
            <v>―　</v>
          </cell>
          <cell r="U67" t="str">
            <v>―</v>
          </cell>
          <cell r="V67">
            <v>1180000</v>
          </cell>
          <cell r="W67">
            <v>1680000</v>
          </cell>
          <cell r="X67">
            <v>0.94915254237288138</v>
          </cell>
          <cell r="Y67">
            <v>0.89409260244811073</v>
          </cell>
          <cell r="Z67">
            <v>41973</v>
          </cell>
          <cell r="AA67">
            <v>1093</v>
          </cell>
          <cell r="AB67">
            <v>41901</v>
          </cell>
          <cell r="AC67" t="str">
            <v>矢掛町役場　大会議室（３Ｆ）</v>
          </cell>
          <cell r="AF67" t="str">
            <v>（株）出原建設</v>
          </cell>
          <cell r="AG67">
            <v>1800000</v>
          </cell>
          <cell r="AI67" t="str">
            <v>（有）竹内工業</v>
          </cell>
          <cell r="AJ67">
            <v>1680000</v>
          </cell>
          <cell r="AL67" t="str">
            <v>山陽建設（株）</v>
          </cell>
          <cell r="AM67">
            <v>1750000</v>
          </cell>
          <cell r="AO67" t="str">
            <v>（有）山本組</v>
          </cell>
          <cell r="AP67">
            <v>1710000</v>
          </cell>
          <cell r="CN67" t="str">
            <v>（株）出原建設</v>
          </cell>
          <cell r="CO67" t="str">
            <v>（有）竹内工業</v>
          </cell>
          <cell r="CP67" t="str">
            <v>山陽建設（株）</v>
          </cell>
          <cell r="CQ67" t="str">
            <v>（有）山本組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4</v>
          </cell>
          <cell r="DI67" t="str">
            <v>（株）三好組</v>
          </cell>
          <cell r="DJ67" t="str">
            <v>（株）青江造園土木</v>
          </cell>
          <cell r="DK67" t="str">
            <v>福井建設工業（株）</v>
          </cell>
          <cell r="DL67" t="str">
            <v>（株）矢建</v>
          </cell>
          <cell r="DM67" t="str">
            <v>（株）出原建設</v>
          </cell>
          <cell r="DN67" t="str">
            <v>（株）共生</v>
          </cell>
          <cell r="DO67" t="str">
            <v>（株）横畑組</v>
          </cell>
          <cell r="DP67" t="str">
            <v>（株）江尻設備</v>
          </cell>
          <cell r="DQ67" t="str">
            <v>山岡建設（株）</v>
          </cell>
          <cell r="DR67" t="str">
            <v>（有）竹内工業</v>
          </cell>
          <cell r="DS67" t="str">
            <v>（株）東和建材社</v>
          </cell>
          <cell r="DT67" t="str">
            <v>（株）ナカハラ</v>
          </cell>
          <cell r="DU67" t="str">
            <v>山陽建設（株）</v>
          </cell>
          <cell r="DV67" t="str">
            <v>（有）山本組</v>
          </cell>
          <cell r="DW67" t="str">
            <v>（有）信長興業</v>
          </cell>
          <cell r="DX67" t="str">
            <v>山室農機（有）</v>
          </cell>
          <cell r="DY67" t="str">
            <v>（有）カワバタ</v>
          </cell>
          <cell r="DZ67">
            <v>0</v>
          </cell>
          <cell r="EA67">
            <v>0</v>
          </cell>
          <cell r="EB67">
            <v>0</v>
          </cell>
          <cell r="EC67">
            <v>41913.600694155095</v>
          </cell>
          <cell r="ED67" t="str">
            <v>（有）竹内工業</v>
          </cell>
          <cell r="EE67">
            <v>1</v>
          </cell>
          <cell r="EF67" t="str">
            <v/>
          </cell>
          <cell r="EG67" t="str">
            <v>10月</v>
          </cell>
          <cell r="EH67" t="str">
            <v>矢掛町</v>
          </cell>
        </row>
        <row r="68">
          <cell r="B68" t="str">
            <v>0707</v>
          </cell>
          <cell r="C68" t="str">
            <v>0701</v>
          </cell>
          <cell r="D68">
            <v>7</v>
          </cell>
          <cell r="E68" t="str">
            <v>070107</v>
          </cell>
          <cell r="F68">
            <v>64</v>
          </cell>
          <cell r="G68" t="str">
            <v>農林建設課</v>
          </cell>
          <cell r="H68" t="str">
            <v>農建</v>
          </cell>
          <cell r="I68" t="str">
            <v>-</v>
          </cell>
          <cell r="J68">
            <v>81</v>
          </cell>
          <cell r="K68" t="str">
            <v>矢掛</v>
          </cell>
          <cell r="L68" t="str">
            <v>農業基盤整備促進事業</v>
          </cell>
          <cell r="M68" t="str">
            <v>農道　平池笹井尻線改良工事</v>
          </cell>
          <cell r="N68" t="str">
            <v>農業基盤整備促進事業　農道　平池笹井尻線改良工事</v>
          </cell>
          <cell r="O68" t="str">
            <v>土木</v>
          </cell>
          <cell r="P68">
            <v>3825000</v>
          </cell>
          <cell r="Q68">
            <v>7</v>
          </cell>
          <cell r="R68">
            <v>0.94899999999999995</v>
          </cell>
          <cell r="S68">
            <v>3620000</v>
          </cell>
          <cell r="T68">
            <v>3439000</v>
          </cell>
          <cell r="U68">
            <v>0.89908496732026144</v>
          </cell>
          <cell r="V68">
            <v>2414000</v>
          </cell>
          <cell r="W68">
            <v>3480000</v>
          </cell>
          <cell r="X68">
            <v>0.96132596685082872</v>
          </cell>
          <cell r="Y68">
            <v>0.90980392156862744</v>
          </cell>
          <cell r="Z68">
            <v>42034</v>
          </cell>
          <cell r="AA68">
            <v>1093</v>
          </cell>
          <cell r="AB68">
            <v>41901</v>
          </cell>
          <cell r="AC68" t="str">
            <v>矢掛町役場　大会議室（３Ｆ）</v>
          </cell>
          <cell r="AD68">
            <v>41912</v>
          </cell>
          <cell r="AE68" t="str">
            <v>町内業者の中から指名した。</v>
          </cell>
          <cell r="AF68" t="str">
            <v>（株）矢建</v>
          </cell>
          <cell r="AG68">
            <v>3700000</v>
          </cell>
          <cell r="AI68" t="str">
            <v>（株）共生</v>
          </cell>
          <cell r="AJ68">
            <v>3480000</v>
          </cell>
          <cell r="AL68" t="str">
            <v>（株）江尻設備</v>
          </cell>
          <cell r="AM68">
            <v>3700000</v>
          </cell>
          <cell r="AO68" t="str">
            <v>山岡建設（株）</v>
          </cell>
          <cell r="AP68">
            <v>3600000</v>
          </cell>
          <cell r="AR68" t="str">
            <v>（有）山本組</v>
          </cell>
          <cell r="AS68">
            <v>3590000</v>
          </cell>
          <cell r="CN68" t="str">
            <v>（株）矢建</v>
          </cell>
          <cell r="CO68" t="str">
            <v>（株）共生</v>
          </cell>
          <cell r="CP68" t="str">
            <v>（株）江尻設備</v>
          </cell>
          <cell r="CQ68" t="str">
            <v>山岡建設（株）</v>
          </cell>
          <cell r="CR68" t="str">
            <v>（有）山本組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5</v>
          </cell>
          <cell r="DI68" t="str">
            <v>（株）三好組</v>
          </cell>
          <cell r="DJ68" t="str">
            <v>（株）青江造園土木</v>
          </cell>
          <cell r="DK68" t="str">
            <v>福井建設工業（株）</v>
          </cell>
          <cell r="DL68" t="str">
            <v>（株）矢建</v>
          </cell>
          <cell r="DM68" t="str">
            <v>（株）出原建設</v>
          </cell>
          <cell r="DN68" t="str">
            <v>（株）共生</v>
          </cell>
          <cell r="DO68" t="str">
            <v>（株）横畑組</v>
          </cell>
          <cell r="DP68" t="str">
            <v>（株）江尻設備</v>
          </cell>
          <cell r="DQ68" t="str">
            <v>山岡建設（株）</v>
          </cell>
          <cell r="DR68" t="str">
            <v>（有）竹内工業</v>
          </cell>
          <cell r="DS68" t="str">
            <v>（株）東和建材社</v>
          </cell>
          <cell r="DT68" t="str">
            <v>（株）ナカハラ</v>
          </cell>
          <cell r="DU68" t="str">
            <v>山陽建設（株）</v>
          </cell>
          <cell r="DV68" t="str">
            <v>（有）山本組</v>
          </cell>
          <cell r="DW68" t="str">
            <v>（有）信長興業</v>
          </cell>
          <cell r="DX68" t="str">
            <v>山室農機（有）</v>
          </cell>
          <cell r="DY68" t="str">
            <v>（有）カワバタ</v>
          </cell>
          <cell r="DZ68">
            <v>0</v>
          </cell>
          <cell r="EA68">
            <v>0</v>
          </cell>
          <cell r="EB68">
            <v>0</v>
          </cell>
          <cell r="EC68">
            <v>41913.604166319441</v>
          </cell>
          <cell r="ED68" t="str">
            <v>（株）共生</v>
          </cell>
          <cell r="EE68">
            <v>1</v>
          </cell>
          <cell r="EF68" t="str">
            <v>公表</v>
          </cell>
          <cell r="EG68" t="str">
            <v>10月</v>
          </cell>
          <cell r="EH68" t="str">
            <v>矢掛町</v>
          </cell>
        </row>
        <row r="69">
          <cell r="B69" t="str">
            <v>0708</v>
          </cell>
          <cell r="C69" t="str">
            <v>0701</v>
          </cell>
          <cell r="D69">
            <v>8</v>
          </cell>
          <cell r="E69" t="str">
            <v>070108</v>
          </cell>
          <cell r="F69">
            <v>65</v>
          </cell>
          <cell r="G69" t="str">
            <v>農林建設課</v>
          </cell>
          <cell r="H69" t="str">
            <v>農建</v>
          </cell>
          <cell r="I69" t="str">
            <v>-</v>
          </cell>
          <cell r="J69">
            <v>82</v>
          </cell>
          <cell r="K69" t="str">
            <v>小田</v>
          </cell>
          <cell r="L69" t="str">
            <v>農業基盤整備促進事業</v>
          </cell>
          <cell r="M69" t="str">
            <v>日置谷水路改良工事</v>
          </cell>
          <cell r="N69" t="str">
            <v>農業基盤整備促進事業　日置谷水路改良工事</v>
          </cell>
          <cell r="O69" t="str">
            <v>土木</v>
          </cell>
          <cell r="P69">
            <v>3460000</v>
          </cell>
          <cell r="Q69">
            <v>7</v>
          </cell>
          <cell r="R69">
            <v>0.94699999999999995</v>
          </cell>
          <cell r="S69">
            <v>3270000</v>
          </cell>
          <cell r="T69">
            <v>3106500</v>
          </cell>
          <cell r="U69">
            <v>0.89783236994219651</v>
          </cell>
          <cell r="V69">
            <v>2180000</v>
          </cell>
          <cell r="W69">
            <v>3100000</v>
          </cell>
          <cell r="X69">
            <v>0.94801223241590216</v>
          </cell>
          <cell r="Y69">
            <v>0.89595375722543358</v>
          </cell>
          <cell r="Z69">
            <v>42034</v>
          </cell>
          <cell r="AA69">
            <v>1093</v>
          </cell>
          <cell r="AB69">
            <v>41901</v>
          </cell>
          <cell r="AC69" t="str">
            <v>矢掛町役場　大会議室（３Ｆ）</v>
          </cell>
          <cell r="AD69">
            <v>41912</v>
          </cell>
          <cell r="AE69" t="str">
            <v>町内業者の中から指名した。</v>
          </cell>
          <cell r="AF69" t="str">
            <v>（株）青江造園土木</v>
          </cell>
          <cell r="AG69">
            <v>3430000</v>
          </cell>
          <cell r="AH69">
            <v>3180000</v>
          </cell>
          <cell r="AI69" t="str">
            <v>（株）矢建</v>
          </cell>
          <cell r="AJ69">
            <v>3450000</v>
          </cell>
          <cell r="AK69">
            <v>3250000</v>
          </cell>
          <cell r="AL69" t="str">
            <v>（株）出原建設</v>
          </cell>
          <cell r="AM69">
            <v>3300000</v>
          </cell>
          <cell r="AN69">
            <v>3100000</v>
          </cell>
          <cell r="AO69" t="str">
            <v>（株）江尻設備</v>
          </cell>
          <cell r="AP69">
            <v>3500000</v>
          </cell>
          <cell r="AQ69">
            <v>3250000</v>
          </cell>
          <cell r="AR69" t="str">
            <v>山岡建設（株）</v>
          </cell>
          <cell r="AS69">
            <v>3450000</v>
          </cell>
          <cell r="AT69">
            <v>3170000</v>
          </cell>
          <cell r="CN69" t="str">
            <v>（株）青江造園土木</v>
          </cell>
          <cell r="CO69" t="str">
            <v>（株）矢建</v>
          </cell>
          <cell r="CP69" t="str">
            <v>（株）出原建設</v>
          </cell>
          <cell r="CQ69" t="str">
            <v>（株）江尻設備</v>
          </cell>
          <cell r="CR69" t="str">
            <v>山岡建設（株）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5</v>
          </cell>
          <cell r="DI69" t="str">
            <v>（株）三好組</v>
          </cell>
          <cell r="DJ69" t="str">
            <v>（株）青江造園土木</v>
          </cell>
          <cell r="DK69" t="str">
            <v>福井建設工業（株）</v>
          </cell>
          <cell r="DL69" t="str">
            <v>（株）矢建</v>
          </cell>
          <cell r="DM69" t="str">
            <v>（株）出原建設</v>
          </cell>
          <cell r="DN69" t="str">
            <v>（株）共生</v>
          </cell>
          <cell r="DO69" t="str">
            <v>（株）横畑組</v>
          </cell>
          <cell r="DP69" t="str">
            <v>（株）江尻設備</v>
          </cell>
          <cell r="DQ69" t="str">
            <v>山岡建設（株）</v>
          </cell>
          <cell r="DR69" t="str">
            <v>（有）竹内工業</v>
          </cell>
          <cell r="DS69" t="str">
            <v>（株）東和建材社</v>
          </cell>
          <cell r="DT69" t="str">
            <v>（株）ナカハラ</v>
          </cell>
          <cell r="DU69" t="str">
            <v>山陽建設（株）</v>
          </cell>
          <cell r="DV69" t="str">
            <v>（有）山本組</v>
          </cell>
          <cell r="DW69" t="str">
            <v>（有）信長興業</v>
          </cell>
          <cell r="DX69" t="str">
            <v>山室農機（有）</v>
          </cell>
          <cell r="DY69" t="str">
            <v>（有）カワバタ</v>
          </cell>
          <cell r="DZ69">
            <v>0</v>
          </cell>
          <cell r="EA69">
            <v>0</v>
          </cell>
          <cell r="EB69">
            <v>0</v>
          </cell>
          <cell r="EC69">
            <v>41913.607638483794</v>
          </cell>
          <cell r="ED69" t="str">
            <v>（株）出原建設</v>
          </cell>
          <cell r="EE69">
            <v>2</v>
          </cell>
          <cell r="EF69" t="str">
            <v>公表</v>
          </cell>
          <cell r="EG69" t="str">
            <v>10月</v>
          </cell>
          <cell r="EH69" t="str">
            <v>矢掛町</v>
          </cell>
        </row>
        <row r="70">
          <cell r="B70" t="str">
            <v>0709</v>
          </cell>
          <cell r="C70" t="str">
            <v>0701</v>
          </cell>
          <cell r="D70">
            <v>9</v>
          </cell>
          <cell r="E70" t="str">
            <v>070109</v>
          </cell>
          <cell r="F70">
            <v>66</v>
          </cell>
          <cell r="G70" t="str">
            <v>農林建設課</v>
          </cell>
          <cell r="H70" t="str">
            <v>農建</v>
          </cell>
          <cell r="I70" t="str">
            <v>-</v>
          </cell>
          <cell r="J70">
            <v>83</v>
          </cell>
          <cell r="K70" t="str">
            <v>里山田</v>
          </cell>
          <cell r="L70" t="str">
            <v>小規模ため池補強事業</v>
          </cell>
          <cell r="M70" t="str">
            <v>仲田池改修工事</v>
          </cell>
          <cell r="N70" t="str">
            <v>小規模ため池補強事業　仲田池改修工事</v>
          </cell>
          <cell r="O70" t="str">
            <v>土木</v>
          </cell>
          <cell r="P70">
            <v>11759000</v>
          </cell>
          <cell r="Q70">
            <v>7</v>
          </cell>
          <cell r="R70">
            <v>0.94299999999999995</v>
          </cell>
          <cell r="S70">
            <v>11000000</v>
          </cell>
          <cell r="T70">
            <v>10450000</v>
          </cell>
          <cell r="U70">
            <v>0.88868101028999069</v>
          </cell>
          <cell r="V70">
            <v>7334000</v>
          </cell>
          <cell r="W70">
            <v>10400000</v>
          </cell>
          <cell r="X70">
            <v>0.94545454545454544</v>
          </cell>
          <cell r="Y70">
            <v>0.88442894803979932</v>
          </cell>
          <cell r="Z70">
            <v>42083</v>
          </cell>
          <cell r="AA70">
            <v>1093</v>
          </cell>
          <cell r="AB70">
            <v>41901</v>
          </cell>
          <cell r="AC70" t="str">
            <v>矢掛町役場　大会議室（３Ｆ）</v>
          </cell>
          <cell r="AD70">
            <v>41912</v>
          </cell>
          <cell r="AE70" t="str">
            <v>町内業者の中から指名した。</v>
          </cell>
          <cell r="AF70" t="str">
            <v>（株）三好組</v>
          </cell>
          <cell r="AG70">
            <v>10400000</v>
          </cell>
          <cell r="AI70" t="str">
            <v>（株）青江造園土木</v>
          </cell>
          <cell r="AJ70">
            <v>10650000</v>
          </cell>
          <cell r="AL70" t="str">
            <v>（株）矢建</v>
          </cell>
          <cell r="AM70">
            <v>10700000</v>
          </cell>
          <cell r="AO70" t="str">
            <v>（株）共生</v>
          </cell>
          <cell r="AP70">
            <v>10700000</v>
          </cell>
          <cell r="AR70" t="str">
            <v>（株）横畑組</v>
          </cell>
          <cell r="AS70">
            <v>10800000</v>
          </cell>
          <cell r="AU70" t="str">
            <v>（株）江尻設備</v>
          </cell>
          <cell r="AV70">
            <v>10700000</v>
          </cell>
          <cell r="AX70" t="str">
            <v>（有）竹内工業</v>
          </cell>
          <cell r="AY70">
            <v>10700000</v>
          </cell>
          <cell r="BA70" t="str">
            <v>山陽建設（株）</v>
          </cell>
          <cell r="BB70">
            <v>10500000</v>
          </cell>
          <cell r="CN70" t="str">
            <v>（株）三好組</v>
          </cell>
          <cell r="CO70" t="str">
            <v>（株）青江造園土木</v>
          </cell>
          <cell r="CP70" t="str">
            <v>（株）矢建</v>
          </cell>
          <cell r="CQ70" t="str">
            <v>（株）共生</v>
          </cell>
          <cell r="CR70" t="str">
            <v>（株）横畑組</v>
          </cell>
          <cell r="CS70" t="str">
            <v>（株）江尻設備</v>
          </cell>
          <cell r="CT70" t="str">
            <v>（有）竹内工業</v>
          </cell>
          <cell r="CU70" t="str">
            <v>山陽建設（株）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8</v>
          </cell>
          <cell r="DI70" t="str">
            <v>（株）三好組</v>
          </cell>
          <cell r="DJ70" t="str">
            <v>（株）青江造園土木</v>
          </cell>
          <cell r="DK70" t="str">
            <v>福井建設工業（株）</v>
          </cell>
          <cell r="DL70" t="str">
            <v>（株）矢建</v>
          </cell>
          <cell r="DM70" t="str">
            <v>（株）出原建設</v>
          </cell>
          <cell r="DN70" t="str">
            <v>（株）共生</v>
          </cell>
          <cell r="DO70" t="str">
            <v>（株）横畑組</v>
          </cell>
          <cell r="DP70" t="str">
            <v>（株）江尻設備</v>
          </cell>
          <cell r="DQ70" t="str">
            <v>山岡建設（株）</v>
          </cell>
          <cell r="DR70" t="str">
            <v>（有）竹内工業</v>
          </cell>
          <cell r="DS70" t="str">
            <v>（株）東和建材社</v>
          </cell>
          <cell r="DT70" t="str">
            <v>（株）ナカハラ</v>
          </cell>
          <cell r="DU70" t="str">
            <v>山陽建設（株）</v>
          </cell>
          <cell r="DV70" t="str">
            <v>（有）山本組</v>
          </cell>
          <cell r="DW70" t="str">
            <v>（有）信長興業</v>
          </cell>
          <cell r="DX70" t="str">
            <v>山室農機（有）</v>
          </cell>
          <cell r="DY70" t="str">
            <v>（有）カワバタ</v>
          </cell>
          <cell r="DZ70">
            <v>0</v>
          </cell>
          <cell r="EA70">
            <v>0</v>
          </cell>
          <cell r="EB70">
            <v>0</v>
          </cell>
          <cell r="EC70">
            <v>41913.611110648148</v>
          </cell>
          <cell r="ED70" t="str">
            <v>（株）三好組</v>
          </cell>
          <cell r="EE70">
            <v>1</v>
          </cell>
          <cell r="EF70" t="str">
            <v>公表</v>
          </cell>
          <cell r="EG70" t="str">
            <v>10月</v>
          </cell>
          <cell r="EH70" t="str">
            <v>矢掛町</v>
          </cell>
        </row>
        <row r="71">
          <cell r="B71" t="str">
            <v>0710</v>
          </cell>
          <cell r="C71" t="str">
            <v>0701</v>
          </cell>
          <cell r="D71">
            <v>10</v>
          </cell>
          <cell r="E71" t="str">
            <v>070110</v>
          </cell>
          <cell r="F71">
            <v>67</v>
          </cell>
          <cell r="G71" t="str">
            <v>農林建設課</v>
          </cell>
          <cell r="H71" t="str">
            <v>農建</v>
          </cell>
          <cell r="I71" t="str">
            <v>-</v>
          </cell>
          <cell r="J71">
            <v>84</v>
          </cell>
          <cell r="K71" t="str">
            <v>矢掛</v>
          </cell>
          <cell r="M71" t="str">
            <v>矢掛町浸水対策ふれあい広場ポンプ場整備工事</v>
          </cell>
          <cell r="N71" t="str">
            <v>矢掛町浸水対策ふれあい広場ポンプ場整備工事</v>
          </cell>
          <cell r="O71" t="str">
            <v>土木</v>
          </cell>
          <cell r="P71">
            <v>46215000</v>
          </cell>
          <cell r="Q71">
            <v>7</v>
          </cell>
          <cell r="R71">
            <v>0.94899999999999995</v>
          </cell>
          <cell r="S71">
            <v>43800000</v>
          </cell>
          <cell r="T71">
            <v>41610000</v>
          </cell>
          <cell r="U71">
            <v>0.90035702693930542</v>
          </cell>
          <cell r="V71">
            <v>29200000</v>
          </cell>
          <cell r="W71">
            <v>43300000</v>
          </cell>
          <cell r="X71">
            <v>0.98858447488584478</v>
          </cell>
          <cell r="Y71">
            <v>0.93692524072270911</v>
          </cell>
          <cell r="Z71">
            <v>42093</v>
          </cell>
          <cell r="AA71">
            <v>1093</v>
          </cell>
          <cell r="AB71">
            <v>41901</v>
          </cell>
          <cell r="AC71" t="str">
            <v>矢掛町役場　大会議室（３Ｆ）</v>
          </cell>
          <cell r="AD71">
            <v>41912</v>
          </cell>
          <cell r="AE71" t="str">
            <v>町内業者の中から指名した。</v>
          </cell>
          <cell r="AF71" t="str">
            <v>（株）三好組</v>
          </cell>
          <cell r="AG71">
            <v>44000000</v>
          </cell>
          <cell r="AI71" t="str">
            <v>（株）青江造園土木</v>
          </cell>
          <cell r="AJ71">
            <v>43780000</v>
          </cell>
          <cell r="AL71" t="str">
            <v>（株）矢建</v>
          </cell>
          <cell r="AM71">
            <v>44000000</v>
          </cell>
          <cell r="AO71" t="str">
            <v>（株）出原建設</v>
          </cell>
          <cell r="AP71">
            <v>45000000</v>
          </cell>
          <cell r="AR71" t="str">
            <v>（株）共生</v>
          </cell>
          <cell r="AS71">
            <v>43300000</v>
          </cell>
          <cell r="AU71" t="str">
            <v>（株）横畑組</v>
          </cell>
          <cell r="AV71">
            <v>43700000</v>
          </cell>
          <cell r="AX71" t="str">
            <v>山岡建設（株）</v>
          </cell>
          <cell r="AY71">
            <v>43700000</v>
          </cell>
          <cell r="BA71" t="str">
            <v>（有）竹内工業</v>
          </cell>
          <cell r="BB71">
            <v>43700000</v>
          </cell>
          <cell r="CN71" t="str">
            <v>（株）三好組</v>
          </cell>
          <cell r="CO71" t="str">
            <v>（株）青江造園土木</v>
          </cell>
          <cell r="CP71" t="str">
            <v>（株）矢建</v>
          </cell>
          <cell r="CQ71" t="str">
            <v>（株）出原建設</v>
          </cell>
          <cell r="CR71" t="str">
            <v>（株）共生</v>
          </cell>
          <cell r="CS71" t="str">
            <v>（株）横畑組</v>
          </cell>
          <cell r="CT71" t="str">
            <v>山岡建設（株）</v>
          </cell>
          <cell r="CU71" t="str">
            <v>（有）竹内工業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8</v>
          </cell>
          <cell r="DI71" t="str">
            <v>（株）三好組</v>
          </cell>
          <cell r="DJ71" t="str">
            <v>（株）青江造園土木</v>
          </cell>
          <cell r="DK71" t="str">
            <v>福井建設工業（株）</v>
          </cell>
          <cell r="DL71" t="str">
            <v>（株）矢建</v>
          </cell>
          <cell r="DM71" t="str">
            <v>（株）出原建設</v>
          </cell>
          <cell r="DN71" t="str">
            <v>（株）共生</v>
          </cell>
          <cell r="DO71" t="str">
            <v>（株）横畑組</v>
          </cell>
          <cell r="DP71" t="str">
            <v>（株）江尻設備</v>
          </cell>
          <cell r="DQ71" t="str">
            <v>山岡建設（株）</v>
          </cell>
          <cell r="DR71" t="str">
            <v>（有）竹内工業</v>
          </cell>
          <cell r="DS71" t="str">
            <v>（株）東和建材社</v>
          </cell>
          <cell r="DT71" t="str">
            <v>（株）ナカハラ</v>
          </cell>
          <cell r="DU71" t="str">
            <v>山陽建設（株）</v>
          </cell>
          <cell r="DV71" t="str">
            <v>（有）山本組</v>
          </cell>
          <cell r="DW71" t="str">
            <v>（有）信長興業</v>
          </cell>
          <cell r="DX71" t="str">
            <v>山室農機（有）</v>
          </cell>
          <cell r="DY71" t="str">
            <v>（有）カワバタ</v>
          </cell>
          <cell r="DZ71">
            <v>0</v>
          </cell>
          <cell r="EA71">
            <v>0</v>
          </cell>
          <cell r="EB71">
            <v>0</v>
          </cell>
          <cell r="EC71">
            <v>41913.614582812501</v>
          </cell>
          <cell r="ED71" t="str">
            <v>（株）共生</v>
          </cell>
          <cell r="EE71">
            <v>1</v>
          </cell>
          <cell r="EF71" t="str">
            <v>公表</v>
          </cell>
          <cell r="EG71" t="str">
            <v>10月</v>
          </cell>
          <cell r="EH71" t="str">
            <v>矢掛町</v>
          </cell>
        </row>
        <row r="72">
          <cell r="B72" t="str">
            <v>0711</v>
          </cell>
          <cell r="C72" t="str">
            <v>0701</v>
          </cell>
          <cell r="D72">
            <v>11</v>
          </cell>
          <cell r="E72" t="str">
            <v>070111</v>
          </cell>
          <cell r="F72">
            <v>68</v>
          </cell>
          <cell r="G72" t="str">
            <v>農林建設課</v>
          </cell>
          <cell r="H72" t="str">
            <v>農建</v>
          </cell>
          <cell r="I72" t="str">
            <v>-</v>
          </cell>
          <cell r="J72">
            <v>85</v>
          </cell>
          <cell r="K72" t="str">
            <v>横谷</v>
          </cell>
          <cell r="L72" t="str">
            <v>狭あい道路整備等促進事業</v>
          </cell>
          <cell r="M72" t="str">
            <v>町道洞松寺線改良工事</v>
          </cell>
          <cell r="N72" t="str">
            <v>狭あい道路整備等促進事業　町道洞松寺線改良工事</v>
          </cell>
          <cell r="O72" t="str">
            <v>土木</v>
          </cell>
          <cell r="P72">
            <v>7577000</v>
          </cell>
          <cell r="Q72">
            <v>7</v>
          </cell>
          <cell r="R72">
            <v>0.93700000000000006</v>
          </cell>
          <cell r="S72">
            <v>7000000</v>
          </cell>
          <cell r="T72">
            <v>6650000</v>
          </cell>
          <cell r="U72">
            <v>0.87765606440543753</v>
          </cell>
          <cell r="V72">
            <v>4667000</v>
          </cell>
          <cell r="W72" t="str">
            <v>不落</v>
          </cell>
          <cell r="X72" t="str">
            <v/>
          </cell>
          <cell r="Y72" t="str">
            <v/>
          </cell>
          <cell r="Z72">
            <v>42045</v>
          </cell>
          <cell r="AA72">
            <v>1093</v>
          </cell>
          <cell r="AB72">
            <v>41901</v>
          </cell>
          <cell r="AC72" t="str">
            <v>矢掛町役場　大会議室（３Ｆ）</v>
          </cell>
          <cell r="AD72">
            <v>41912</v>
          </cell>
          <cell r="AE72" t="str">
            <v>町内業者の中から指名した。</v>
          </cell>
          <cell r="AF72" t="str">
            <v>（株）三好組</v>
          </cell>
          <cell r="AG72">
            <v>7500000</v>
          </cell>
          <cell r="AH72">
            <v>7320000</v>
          </cell>
          <cell r="AI72" t="str">
            <v>（株）青江造園土木</v>
          </cell>
          <cell r="AJ72">
            <v>7350000</v>
          </cell>
          <cell r="AK72">
            <v>7200000</v>
          </cell>
          <cell r="AL72" t="str">
            <v>（株）共生</v>
          </cell>
          <cell r="AM72">
            <v>7470000</v>
          </cell>
          <cell r="AN72">
            <v>7300000</v>
          </cell>
          <cell r="AO72" t="str">
            <v>（株）横畑組</v>
          </cell>
          <cell r="AP72">
            <v>7600000</v>
          </cell>
          <cell r="AQ72">
            <v>7310000</v>
          </cell>
          <cell r="AR72" t="str">
            <v>（株）江尻設備</v>
          </cell>
          <cell r="AS72">
            <v>7500000</v>
          </cell>
          <cell r="AT72">
            <v>7290000</v>
          </cell>
          <cell r="AU72" t="str">
            <v>山陽建設（株）</v>
          </cell>
          <cell r="AV72">
            <v>7450000</v>
          </cell>
          <cell r="AW72">
            <v>7280000</v>
          </cell>
          <cell r="CN72" t="str">
            <v>（株）三好組</v>
          </cell>
          <cell r="CO72" t="str">
            <v>（株）青江造園土木</v>
          </cell>
          <cell r="CP72" t="str">
            <v>（株）共生</v>
          </cell>
          <cell r="CQ72" t="str">
            <v>（株）横畑組</v>
          </cell>
          <cell r="CR72" t="str">
            <v>（株）江尻設備</v>
          </cell>
          <cell r="CS72" t="str">
            <v>山陽建設（株）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6</v>
          </cell>
          <cell r="DI72" t="str">
            <v>（株）三好組</v>
          </cell>
          <cell r="DJ72" t="str">
            <v>（株）青江造園土木</v>
          </cell>
          <cell r="DK72" t="str">
            <v>福井建設工業（株）</v>
          </cell>
          <cell r="DL72" t="str">
            <v>（株）矢建</v>
          </cell>
          <cell r="DM72" t="str">
            <v>（株）出原建設</v>
          </cell>
          <cell r="DN72" t="str">
            <v>（株）共生</v>
          </cell>
          <cell r="DO72" t="str">
            <v>（株）横畑組</v>
          </cell>
          <cell r="DP72" t="str">
            <v>（株）江尻設備</v>
          </cell>
          <cell r="DQ72" t="str">
            <v>山岡建設（株）</v>
          </cell>
          <cell r="DR72" t="str">
            <v>（有）竹内工業</v>
          </cell>
          <cell r="DS72" t="str">
            <v>（株）東和建材社</v>
          </cell>
          <cell r="DT72" t="str">
            <v>（株）ナカハラ</v>
          </cell>
          <cell r="DU72" t="str">
            <v>山陽建設（株）</v>
          </cell>
          <cell r="DV72" t="str">
            <v>（有）山本組</v>
          </cell>
          <cell r="DW72" t="str">
            <v>（有）信長興業</v>
          </cell>
          <cell r="DX72" t="str">
            <v>山室農機（有）</v>
          </cell>
          <cell r="DY72" t="str">
            <v>（有）カワバタ</v>
          </cell>
          <cell r="DZ72">
            <v>0</v>
          </cell>
          <cell r="EA72">
            <v>0</v>
          </cell>
          <cell r="EB72">
            <v>0</v>
          </cell>
          <cell r="EC72">
            <v>41913.618054976854</v>
          </cell>
          <cell r="EE72">
            <v>2</v>
          </cell>
          <cell r="EF72" t="str">
            <v>公表</v>
          </cell>
          <cell r="EG72" t="str">
            <v>10月</v>
          </cell>
          <cell r="EH72" t="str">
            <v>矢掛町</v>
          </cell>
        </row>
        <row r="73">
          <cell r="B73" t="str">
            <v>0712</v>
          </cell>
          <cell r="C73" t="str">
            <v>0701</v>
          </cell>
          <cell r="D73">
            <v>12</v>
          </cell>
          <cell r="E73" t="str">
            <v>070112</v>
          </cell>
          <cell r="F73">
            <v>69</v>
          </cell>
          <cell r="G73" t="str">
            <v>農林建設課</v>
          </cell>
          <cell r="H73" t="str">
            <v>農建</v>
          </cell>
          <cell r="I73" t="str">
            <v>-</v>
          </cell>
          <cell r="J73">
            <v>88</v>
          </cell>
          <cell r="K73" t="str">
            <v>東三成</v>
          </cell>
          <cell r="M73" t="str">
            <v>町道　市場藤ノ棚線補修工事</v>
          </cell>
          <cell r="N73" t="str">
            <v>町道　市場藤ノ棚線補修工事</v>
          </cell>
          <cell r="O73" t="str">
            <v>土木</v>
          </cell>
          <cell r="P73">
            <v>2613000</v>
          </cell>
          <cell r="Q73">
            <v>7</v>
          </cell>
          <cell r="R73">
            <v>0.94899999999999995</v>
          </cell>
          <cell r="S73">
            <v>2470000</v>
          </cell>
          <cell r="T73" t="str">
            <v>―　</v>
          </cell>
          <cell r="U73" t="str">
            <v>―</v>
          </cell>
          <cell r="V73">
            <v>1647000</v>
          </cell>
          <cell r="W73">
            <v>2400000</v>
          </cell>
          <cell r="X73">
            <v>0.97165991902834004</v>
          </cell>
          <cell r="Y73">
            <v>0.91848450057405284</v>
          </cell>
          <cell r="Z73">
            <v>42024</v>
          </cell>
          <cell r="AA73">
            <v>1093</v>
          </cell>
          <cell r="AB73">
            <v>41901</v>
          </cell>
          <cell r="AC73" t="str">
            <v>矢掛町役場　大会議室（３Ｆ）</v>
          </cell>
          <cell r="AF73" t="str">
            <v>（株）三好組</v>
          </cell>
          <cell r="AG73">
            <v>2500000</v>
          </cell>
          <cell r="AI73" t="str">
            <v>（株）青江造園土木</v>
          </cell>
          <cell r="AJ73">
            <v>2460000</v>
          </cell>
          <cell r="AL73" t="str">
            <v>（株）横畑組</v>
          </cell>
          <cell r="AM73">
            <v>2400000</v>
          </cell>
          <cell r="AO73" t="str">
            <v>（株）江尻設備</v>
          </cell>
          <cell r="AP73">
            <v>2490000</v>
          </cell>
          <cell r="CN73" t="str">
            <v>（株）三好組</v>
          </cell>
          <cell r="CO73" t="str">
            <v>（株）青江造園土木</v>
          </cell>
          <cell r="CP73" t="str">
            <v>（株）横畑組</v>
          </cell>
          <cell r="CQ73" t="str">
            <v>（株）江尻設備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4</v>
          </cell>
          <cell r="DI73" t="str">
            <v>（株）三好組</v>
          </cell>
          <cell r="DJ73" t="str">
            <v>（株）青江造園土木</v>
          </cell>
          <cell r="DK73" t="str">
            <v>福井建設工業（株）</v>
          </cell>
          <cell r="DL73" t="str">
            <v>（株）矢建</v>
          </cell>
          <cell r="DM73" t="str">
            <v>（株）出原建設</v>
          </cell>
          <cell r="DN73" t="str">
            <v>（株）共生</v>
          </cell>
          <cell r="DO73" t="str">
            <v>（株）横畑組</v>
          </cell>
          <cell r="DP73" t="str">
            <v>（株）江尻設備</v>
          </cell>
          <cell r="DQ73" t="str">
            <v>山岡建設（株）</v>
          </cell>
          <cell r="DR73" t="str">
            <v>（有）竹内工業</v>
          </cell>
          <cell r="DS73" t="str">
            <v>（株）東和建材社</v>
          </cell>
          <cell r="DT73" t="str">
            <v>（株）ナカハラ</v>
          </cell>
          <cell r="DU73" t="str">
            <v>山陽建設（株）</v>
          </cell>
          <cell r="DV73" t="str">
            <v>（有）山本組</v>
          </cell>
          <cell r="DW73" t="str">
            <v>（有）信長興業</v>
          </cell>
          <cell r="DX73" t="str">
            <v>山室農機（有）</v>
          </cell>
          <cell r="DY73" t="str">
            <v>（有）カワバタ</v>
          </cell>
          <cell r="DZ73">
            <v>0</v>
          </cell>
          <cell r="EA73">
            <v>0</v>
          </cell>
          <cell r="EB73">
            <v>0</v>
          </cell>
          <cell r="EC73">
            <v>41913.6215271412</v>
          </cell>
          <cell r="ED73" t="str">
            <v>（株）横畑組</v>
          </cell>
          <cell r="EE73">
            <v>1</v>
          </cell>
          <cell r="EF73" t="str">
            <v/>
          </cell>
          <cell r="EG73" t="str">
            <v>10月</v>
          </cell>
          <cell r="EH73" t="str">
            <v>矢掛町</v>
          </cell>
        </row>
        <row r="74">
          <cell r="B74" t="str">
            <v>0713</v>
          </cell>
          <cell r="C74" t="str">
            <v>0702</v>
          </cell>
          <cell r="D74">
            <v>1</v>
          </cell>
          <cell r="E74" t="str">
            <v>070201</v>
          </cell>
          <cell r="F74">
            <v>70</v>
          </cell>
          <cell r="G74" t="str">
            <v>上下水道課</v>
          </cell>
          <cell r="H74" t="str">
            <v>上下水</v>
          </cell>
          <cell r="I74" t="str">
            <v>-</v>
          </cell>
          <cell r="J74">
            <v>50</v>
          </cell>
          <cell r="K74" t="str">
            <v>南山田</v>
          </cell>
          <cell r="L74" t="str">
            <v>上水道事業</v>
          </cell>
          <cell r="M74" t="str">
            <v>南山田地区配水管先行移設工事</v>
          </cell>
          <cell r="N74" t="str">
            <v>上水道事業　南山田地区配水管先行移設工事</v>
          </cell>
          <cell r="O74" t="str">
            <v>水道</v>
          </cell>
          <cell r="P74">
            <v>11573000</v>
          </cell>
          <cell r="Q74">
            <v>7</v>
          </cell>
          <cell r="R74">
            <v>0.94099999999999995</v>
          </cell>
          <cell r="S74">
            <v>10800000</v>
          </cell>
          <cell r="T74">
            <v>10260000</v>
          </cell>
          <cell r="U74">
            <v>0.88654627149399468</v>
          </cell>
          <cell r="V74">
            <v>7200000</v>
          </cell>
          <cell r="W74">
            <v>10800000</v>
          </cell>
          <cell r="X74">
            <v>1</v>
          </cell>
          <cell r="Y74">
            <v>0.93320660157262592</v>
          </cell>
          <cell r="Z74">
            <v>41988</v>
          </cell>
          <cell r="AA74">
            <v>1093</v>
          </cell>
          <cell r="AB74">
            <v>41901</v>
          </cell>
          <cell r="AC74" t="str">
            <v>矢掛町役場　大会議室（３Ｆ）</v>
          </cell>
          <cell r="AD74">
            <v>41912</v>
          </cell>
          <cell r="AE74" t="str">
            <v>町内業者の中から指名した。</v>
          </cell>
          <cell r="AF74" t="str">
            <v>（株）江尻設備</v>
          </cell>
          <cell r="AG74">
            <v>10900000</v>
          </cell>
          <cell r="AI74" t="str">
            <v>（株）三好組</v>
          </cell>
          <cell r="AJ74">
            <v>10800000</v>
          </cell>
          <cell r="AL74" t="str">
            <v>（株）共生</v>
          </cell>
          <cell r="AM74">
            <v>11300000</v>
          </cell>
          <cell r="AO74" t="str">
            <v>（株）東和建材社</v>
          </cell>
          <cell r="AP74">
            <v>10950000</v>
          </cell>
          <cell r="AR74" t="str">
            <v>山岡建設（株）</v>
          </cell>
          <cell r="AS74">
            <v>11000000</v>
          </cell>
          <cell r="AU74" t="str">
            <v>（株）ナカハラ</v>
          </cell>
          <cell r="AV74">
            <v>11000000</v>
          </cell>
          <cell r="AX74" t="str">
            <v>（株）横畑組</v>
          </cell>
          <cell r="AY74">
            <v>11100000</v>
          </cell>
          <cell r="BA74" t="str">
            <v>山室農機（有）</v>
          </cell>
          <cell r="BB74">
            <v>11000000</v>
          </cell>
          <cell r="CN74" t="str">
            <v>（株）江尻設備</v>
          </cell>
          <cell r="CO74" t="str">
            <v>（株）三好組</v>
          </cell>
          <cell r="CP74" t="str">
            <v>（株）共生</v>
          </cell>
          <cell r="CQ74" t="str">
            <v>（株）東和建材社</v>
          </cell>
          <cell r="CR74" t="str">
            <v>山岡建設（株）</v>
          </cell>
          <cell r="CS74" t="str">
            <v>（株）ナカハラ</v>
          </cell>
          <cell r="CT74" t="str">
            <v>（株）横畑組</v>
          </cell>
          <cell r="CU74" t="str">
            <v>山室農機（有）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8</v>
          </cell>
          <cell r="DI74" t="str">
            <v>（株）江尻設備</v>
          </cell>
          <cell r="DJ74" t="str">
            <v>（株）三好組</v>
          </cell>
          <cell r="DK74" t="str">
            <v>福井建設工業（株）</v>
          </cell>
          <cell r="DL74" t="str">
            <v>（株）矢建</v>
          </cell>
          <cell r="DM74" t="str">
            <v>（株）共生</v>
          </cell>
          <cell r="DN74" t="str">
            <v>（株）東和建材社</v>
          </cell>
          <cell r="DO74" t="str">
            <v>山岡建設（株）</v>
          </cell>
          <cell r="DP74" t="str">
            <v>（株）ナカハラ</v>
          </cell>
          <cell r="DQ74" t="str">
            <v>（株）出原建設</v>
          </cell>
          <cell r="DR74" t="str">
            <v>（株）横畑組</v>
          </cell>
          <cell r="DS74" t="str">
            <v>山室農機（有）</v>
          </cell>
          <cell r="DT74" t="str">
            <v>（有）立間建設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41913.624999305554</v>
          </cell>
          <cell r="ED74" t="str">
            <v>（株）三好組</v>
          </cell>
          <cell r="EE74">
            <v>1</v>
          </cell>
          <cell r="EF74" t="str">
            <v>公表</v>
          </cell>
          <cell r="EG74" t="str">
            <v>10月</v>
          </cell>
          <cell r="EH74" t="str">
            <v>矢掛町上水道</v>
          </cell>
        </row>
        <row r="75">
          <cell r="B75" t="str">
            <v>0714</v>
          </cell>
          <cell r="C75" t="str">
            <v>0730</v>
          </cell>
          <cell r="D75">
            <v>1</v>
          </cell>
          <cell r="E75" t="str">
            <v>073001</v>
          </cell>
          <cell r="F75">
            <v>71</v>
          </cell>
          <cell r="G75" t="str">
            <v>農林建設課</v>
          </cell>
          <cell r="H75" t="str">
            <v>農建</v>
          </cell>
          <cell r="I75" t="str">
            <v>-</v>
          </cell>
          <cell r="J75">
            <v>86</v>
          </cell>
          <cell r="K75" t="str">
            <v>矢掛・東三成</v>
          </cell>
          <cell r="L75" t="str">
            <v>社会資本整備総合交付金事業</v>
          </cell>
          <cell r="M75" t="str">
            <v>矢掛町総合運動公園便所棟解体工事</v>
          </cell>
          <cell r="N75" t="str">
            <v>社会資本整備総合交付金事業　矢掛町総合運動公園便所棟解体工事</v>
          </cell>
          <cell r="O75" t="str">
            <v>解体</v>
          </cell>
          <cell r="P75">
            <v>5534000</v>
          </cell>
          <cell r="Q75">
            <v>7</v>
          </cell>
          <cell r="R75">
            <v>0.93899999999999995</v>
          </cell>
          <cell r="S75">
            <v>5100000</v>
          </cell>
          <cell r="T75">
            <v>4845000</v>
          </cell>
          <cell r="U75">
            <v>0.87549692808095414</v>
          </cell>
          <cell r="V75">
            <v>3400000</v>
          </cell>
          <cell r="W75">
            <v>5100000</v>
          </cell>
          <cell r="X75">
            <v>1</v>
          </cell>
          <cell r="Y75">
            <v>0.92157571376942538</v>
          </cell>
          <cell r="Z75">
            <v>41993</v>
          </cell>
          <cell r="AA75">
            <v>1093</v>
          </cell>
          <cell r="AB75">
            <v>41901</v>
          </cell>
          <cell r="AC75" t="str">
            <v>矢掛町役場　大会議室（３Ｆ）</v>
          </cell>
          <cell r="AD75">
            <v>41912</v>
          </cell>
          <cell r="AE75" t="str">
            <v>町内業者の中からと、近隣のDランク以上の業者を指名した。</v>
          </cell>
          <cell r="AF75" t="str">
            <v>（株）共生</v>
          </cell>
          <cell r="AG75">
            <v>5100000</v>
          </cell>
          <cell r="AI75" t="str">
            <v>（株）三好組</v>
          </cell>
          <cell r="AJ75">
            <v>5300000</v>
          </cell>
          <cell r="AL75" t="str">
            <v>（株）矢建</v>
          </cell>
          <cell r="AM75">
            <v>5350000</v>
          </cell>
          <cell r="AO75" t="str">
            <v>（有）信長興業</v>
          </cell>
          <cell r="AP75">
            <v>5150000</v>
          </cell>
          <cell r="AR75" t="str">
            <v>坂川建設鉱業（株）</v>
          </cell>
          <cell r="AS75">
            <v>5300000</v>
          </cell>
          <cell r="CN75" t="str">
            <v>（株）共生</v>
          </cell>
          <cell r="CO75" t="str">
            <v>（株）三好組</v>
          </cell>
          <cell r="CP75" t="str">
            <v>（株）矢建</v>
          </cell>
          <cell r="CQ75" t="str">
            <v>（有）信長興業</v>
          </cell>
          <cell r="CR75" t="str">
            <v>坂川建設鉱業（株）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5</v>
          </cell>
          <cell r="DI75" t="str">
            <v>（株）共生</v>
          </cell>
          <cell r="DJ75" t="str">
            <v>福井建設工業（株）</v>
          </cell>
          <cell r="DK75" t="str">
            <v>（株）三好組</v>
          </cell>
          <cell r="DL75" t="str">
            <v>（株）矢建</v>
          </cell>
          <cell r="DM75" t="str">
            <v>（有）鳥越工務店</v>
          </cell>
          <cell r="DN75" t="str">
            <v>（株）出原建設</v>
          </cell>
          <cell r="DO75" t="str">
            <v>山陽建設（株）</v>
          </cell>
          <cell r="DP75" t="str">
            <v>（株）横畑組</v>
          </cell>
          <cell r="DQ75" t="str">
            <v>（有）竹内工業</v>
          </cell>
          <cell r="DR75" t="str">
            <v>（有）信長興業</v>
          </cell>
          <cell r="DS75" t="str">
            <v>坂川建設鉱業（株）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41913.628471469907</v>
          </cell>
          <cell r="ED75" t="str">
            <v>（株）共生</v>
          </cell>
          <cell r="EE75">
            <v>1</v>
          </cell>
          <cell r="EF75" t="str">
            <v>公表</v>
          </cell>
          <cell r="EG75" t="str">
            <v>10月</v>
          </cell>
          <cell r="EH75" t="str">
            <v>矢掛町</v>
          </cell>
        </row>
        <row r="76">
          <cell r="B76" t="str">
            <v>0715</v>
          </cell>
          <cell r="C76" t="str">
            <v>0703</v>
          </cell>
          <cell r="D76">
            <v>1</v>
          </cell>
          <cell r="E76" t="str">
            <v>070301</v>
          </cell>
          <cell r="F76">
            <v>72</v>
          </cell>
          <cell r="G76" t="str">
            <v>総務企画課</v>
          </cell>
          <cell r="H76" t="str">
            <v>総企</v>
          </cell>
          <cell r="I76" t="str">
            <v>-</v>
          </cell>
          <cell r="J76">
            <v>3</v>
          </cell>
          <cell r="K76" t="str">
            <v>矢掛</v>
          </cell>
          <cell r="M76" t="str">
            <v>矢掛西町会館　増築工事</v>
          </cell>
          <cell r="N76" t="str">
            <v>矢掛西町会館　増築工事</v>
          </cell>
          <cell r="O76" t="str">
            <v>建築</v>
          </cell>
          <cell r="P76">
            <v>4090000</v>
          </cell>
          <cell r="Q76">
            <v>7</v>
          </cell>
          <cell r="R76">
            <v>0.94799999999999995</v>
          </cell>
          <cell r="S76">
            <v>3870000</v>
          </cell>
          <cell r="T76">
            <v>3676500</v>
          </cell>
          <cell r="U76">
            <v>0.89889975550122247</v>
          </cell>
          <cell r="V76">
            <v>2580000</v>
          </cell>
          <cell r="W76" t="str">
            <v>不落</v>
          </cell>
          <cell r="X76" t="str">
            <v/>
          </cell>
          <cell r="Y76" t="str">
            <v/>
          </cell>
          <cell r="Z76">
            <v>42035</v>
          </cell>
          <cell r="AA76">
            <v>1093</v>
          </cell>
          <cell r="AB76">
            <v>41901</v>
          </cell>
          <cell r="AC76" t="str">
            <v>矢掛町役場　大会議室（３Ｆ）</v>
          </cell>
          <cell r="AD76">
            <v>41912</v>
          </cell>
          <cell r="AE76" t="str">
            <v>町内業者の中から指名した。</v>
          </cell>
          <cell r="AF76" t="str">
            <v>（株）共生</v>
          </cell>
          <cell r="AG76">
            <v>4200000</v>
          </cell>
          <cell r="AH76">
            <v>3900000</v>
          </cell>
          <cell r="AI76" t="str">
            <v>（株）三好組</v>
          </cell>
          <cell r="AJ76">
            <v>4400000</v>
          </cell>
          <cell r="AK76">
            <v>4190000</v>
          </cell>
          <cell r="AL76" t="str">
            <v>（株）矢建</v>
          </cell>
          <cell r="AM76">
            <v>4350000</v>
          </cell>
          <cell r="AN76">
            <v>4050000</v>
          </cell>
          <cell r="AO76" t="str">
            <v>（有）鳥越工務店</v>
          </cell>
          <cell r="AP76">
            <v>4350000</v>
          </cell>
          <cell r="AQ76">
            <v>4100000</v>
          </cell>
          <cell r="AR76" t="str">
            <v>（有）立間建設</v>
          </cell>
          <cell r="AS76">
            <v>4500000</v>
          </cell>
          <cell r="AT76">
            <v>4100000</v>
          </cell>
          <cell r="CN76" t="str">
            <v>（株）共生</v>
          </cell>
          <cell r="CO76" t="str">
            <v>（株）三好組</v>
          </cell>
          <cell r="CP76" t="str">
            <v>（株）矢建</v>
          </cell>
          <cell r="CQ76" t="str">
            <v>（有）鳥越工務店</v>
          </cell>
          <cell r="CR76" t="str">
            <v>（有）立間建設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5</v>
          </cell>
          <cell r="DI76" t="str">
            <v>（株）共生</v>
          </cell>
          <cell r="DJ76" t="str">
            <v>福井建設工業（株）</v>
          </cell>
          <cell r="DK76" t="str">
            <v>（株）三好組</v>
          </cell>
          <cell r="DL76" t="str">
            <v>（株）矢建</v>
          </cell>
          <cell r="DM76" t="str">
            <v>（有）鳥越工務店</v>
          </cell>
          <cell r="DN76" t="str">
            <v>（有）立間建設</v>
          </cell>
          <cell r="DO76" t="str">
            <v>（株）大本組</v>
          </cell>
          <cell r="DP76" t="str">
            <v>（株）荒木組</v>
          </cell>
          <cell r="DQ76" t="str">
            <v>（株）蜂谷工業</v>
          </cell>
          <cell r="DR76" t="str">
            <v>中村建設（株）</v>
          </cell>
          <cell r="DS76" t="str">
            <v>土井建設（株）</v>
          </cell>
          <cell r="DT76" t="str">
            <v>（株）小田組</v>
          </cell>
          <cell r="DU76" t="str">
            <v>（株）志多木組</v>
          </cell>
          <cell r="DV76" t="str">
            <v>（株）カザケン</v>
          </cell>
          <cell r="DW76" t="str">
            <v>小堀建設（株）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41913.63194363426</v>
          </cell>
          <cell r="EE76">
            <v>2</v>
          </cell>
          <cell r="EF76" t="str">
            <v>公表</v>
          </cell>
          <cell r="EG76" t="str">
            <v>10月</v>
          </cell>
          <cell r="EH76" t="str">
            <v>矢掛町</v>
          </cell>
        </row>
        <row r="77">
          <cell r="B77" t="str">
            <v>0716</v>
          </cell>
          <cell r="C77" t="str">
            <v>0707</v>
          </cell>
          <cell r="D77">
            <v>1</v>
          </cell>
          <cell r="E77" t="str">
            <v>070701</v>
          </cell>
          <cell r="F77">
            <v>73</v>
          </cell>
          <cell r="G77" t="str">
            <v>教育課</v>
          </cell>
          <cell r="H77" t="str">
            <v>教育</v>
          </cell>
          <cell r="I77" t="str">
            <v>-</v>
          </cell>
          <cell r="J77">
            <v>3</v>
          </cell>
          <cell r="K77" t="str">
            <v>矢掛</v>
          </cell>
          <cell r="M77" t="str">
            <v>矢掛町立矢掛小学校空調設備整備工事</v>
          </cell>
          <cell r="N77" t="str">
            <v>矢掛町立矢掛小学校空調設備整備工事</v>
          </cell>
          <cell r="O77" t="str">
            <v>電気</v>
          </cell>
          <cell r="P77">
            <v>25773951</v>
          </cell>
          <cell r="Q77">
            <v>7</v>
          </cell>
          <cell r="R77">
            <v>0.91</v>
          </cell>
          <cell r="S77">
            <v>23400000</v>
          </cell>
          <cell r="T77">
            <v>22230000</v>
          </cell>
          <cell r="U77">
            <v>0.86249872982221465</v>
          </cell>
          <cell r="V77">
            <v>15600000</v>
          </cell>
          <cell r="W77">
            <v>23150000</v>
          </cell>
          <cell r="X77">
            <v>0.98931623931623935</v>
          </cell>
          <cell r="Y77">
            <v>0.89819368400289112</v>
          </cell>
          <cell r="Z77">
            <v>42063</v>
          </cell>
          <cell r="AA77">
            <v>1093</v>
          </cell>
          <cell r="AB77">
            <v>41901</v>
          </cell>
          <cell r="AC77" t="str">
            <v>矢掛町役場　大会議室（３Ｆ）</v>
          </cell>
          <cell r="AD77">
            <v>41912</v>
          </cell>
          <cell r="AE77" t="str">
            <v>町内業者の中からと、近隣のBランク以上の業者を指名した。</v>
          </cell>
          <cell r="AF77" t="str">
            <v>（株）中電工</v>
          </cell>
          <cell r="AG77">
            <v>23150000</v>
          </cell>
          <cell r="AI77" t="str">
            <v>（株）中国電業舎</v>
          </cell>
          <cell r="AJ77">
            <v>28800000</v>
          </cell>
          <cell r="AL77" t="str">
            <v>（株）でんでん</v>
          </cell>
          <cell r="AM77">
            <v>26500000</v>
          </cell>
          <cell r="AO77" t="str">
            <v>（株）日本電気工業所</v>
          </cell>
          <cell r="AP77">
            <v>25200000</v>
          </cell>
          <cell r="AR77" t="str">
            <v>（株）報国電設</v>
          </cell>
          <cell r="AS77">
            <v>24800000</v>
          </cell>
          <cell r="CN77" t="str">
            <v>（株）中電工</v>
          </cell>
          <cell r="CO77" t="str">
            <v>（株）中国電業舎</v>
          </cell>
          <cell r="CP77" t="str">
            <v>（株）でんでん</v>
          </cell>
          <cell r="CQ77" t="str">
            <v>（株）日本電気工業所</v>
          </cell>
          <cell r="CR77" t="str">
            <v>（株）報国電設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5</v>
          </cell>
          <cell r="DI77" t="str">
            <v>（株）中電工</v>
          </cell>
          <cell r="DJ77" t="str">
            <v>（株）中国電業舎</v>
          </cell>
          <cell r="DK77" t="str">
            <v>（株）でんでん</v>
          </cell>
          <cell r="DL77" t="str">
            <v>（株）日本電気工業所</v>
          </cell>
          <cell r="DM77" t="str">
            <v>（株）報国電設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41913.635415798613</v>
          </cell>
          <cell r="ED77" t="str">
            <v>（株）中電工</v>
          </cell>
          <cell r="EE77">
            <v>1</v>
          </cell>
          <cell r="EF77" t="str">
            <v>公表</v>
          </cell>
          <cell r="EG77" t="str">
            <v>10月</v>
          </cell>
          <cell r="EH77" t="str">
            <v>矢掛町</v>
          </cell>
        </row>
        <row r="78">
          <cell r="B78" t="str">
            <v>0717</v>
          </cell>
          <cell r="C78" t="str">
            <v>0707</v>
          </cell>
          <cell r="D78">
            <v>2</v>
          </cell>
          <cell r="E78" t="str">
            <v>070702</v>
          </cell>
          <cell r="F78">
            <v>74</v>
          </cell>
          <cell r="G78" t="str">
            <v>教育課</v>
          </cell>
          <cell r="H78" t="str">
            <v>教育</v>
          </cell>
          <cell r="I78" t="str">
            <v>-</v>
          </cell>
          <cell r="J78">
            <v>4</v>
          </cell>
          <cell r="K78" t="str">
            <v>下高末</v>
          </cell>
          <cell r="M78" t="str">
            <v>矢掛町立美川小学校空調設備整備工事</v>
          </cell>
          <cell r="N78" t="str">
            <v>矢掛町立美川小学校空調設備整備工事</v>
          </cell>
          <cell r="O78" t="str">
            <v>電気</v>
          </cell>
          <cell r="P78">
            <v>14398175</v>
          </cell>
          <cell r="Q78">
            <v>7</v>
          </cell>
          <cell r="R78">
            <v>0.91</v>
          </cell>
          <cell r="S78">
            <v>13100000</v>
          </cell>
          <cell r="T78">
            <v>12445000</v>
          </cell>
          <cell r="U78">
            <v>0.86434565491807125</v>
          </cell>
          <cell r="V78">
            <v>8734000</v>
          </cell>
          <cell r="W78">
            <v>12800000</v>
          </cell>
          <cell r="X78">
            <v>0.97709923664122134</v>
          </cell>
          <cell r="Y78">
            <v>0.88900155748905674</v>
          </cell>
          <cell r="Z78">
            <v>42063</v>
          </cell>
          <cell r="AA78">
            <v>1093</v>
          </cell>
          <cell r="AB78">
            <v>41901</v>
          </cell>
          <cell r="AC78" t="str">
            <v>矢掛町役場　大会議室（３Ｆ）</v>
          </cell>
          <cell r="AD78">
            <v>41912</v>
          </cell>
          <cell r="AE78" t="str">
            <v>町内業者の中からと、近隣のBランク以上の業者を指名した。</v>
          </cell>
          <cell r="AF78" t="str">
            <v>（株）中電工</v>
          </cell>
          <cell r="AG78">
            <v>14100000</v>
          </cell>
          <cell r="AH78">
            <v>13490000</v>
          </cell>
          <cell r="AI78" t="str">
            <v>（株）中国電業舎</v>
          </cell>
          <cell r="AJ78">
            <v>15100000</v>
          </cell>
          <cell r="AK78">
            <v>13450000</v>
          </cell>
          <cell r="AL78" t="str">
            <v>（株）でんでん</v>
          </cell>
          <cell r="AM78">
            <v>13500000</v>
          </cell>
          <cell r="AN78">
            <v>12800000</v>
          </cell>
          <cell r="AO78" t="str">
            <v>（株）日本電気工業所</v>
          </cell>
          <cell r="AP78">
            <v>14200000</v>
          </cell>
          <cell r="AQ78">
            <v>13400000</v>
          </cell>
          <cell r="AR78" t="str">
            <v>（株）報国電設</v>
          </cell>
          <cell r="AS78">
            <v>13850000</v>
          </cell>
          <cell r="AT78">
            <v>13410000</v>
          </cell>
          <cell r="CN78" t="str">
            <v>（株）中電工</v>
          </cell>
          <cell r="CO78" t="str">
            <v>（株）中国電業舎</v>
          </cell>
          <cell r="CP78" t="str">
            <v>（株）でんでん</v>
          </cell>
          <cell r="CQ78" t="str">
            <v>（株）日本電気工業所</v>
          </cell>
          <cell r="CR78" t="str">
            <v>（株）報国電設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5</v>
          </cell>
          <cell r="DI78" t="str">
            <v>（株）中電工</v>
          </cell>
          <cell r="DJ78" t="str">
            <v>（株）中国電業舎</v>
          </cell>
          <cell r="DK78" t="str">
            <v>（株）でんでん</v>
          </cell>
          <cell r="DL78" t="str">
            <v>（株）日本電気工業所</v>
          </cell>
          <cell r="DM78" t="str">
            <v>（株）報国電設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41913.638887962959</v>
          </cell>
          <cell r="ED78" t="str">
            <v>（株）でんでん</v>
          </cell>
          <cell r="EE78">
            <v>2</v>
          </cell>
          <cell r="EF78" t="str">
            <v>公表</v>
          </cell>
          <cell r="EG78" t="str">
            <v>10月</v>
          </cell>
          <cell r="EH78" t="str">
            <v>矢掛町</v>
          </cell>
        </row>
        <row r="79">
          <cell r="B79" t="str">
            <v>0718</v>
          </cell>
          <cell r="C79" t="str">
            <v>0707</v>
          </cell>
          <cell r="D79">
            <v>3</v>
          </cell>
          <cell r="E79" t="str">
            <v>070703</v>
          </cell>
          <cell r="F79">
            <v>75</v>
          </cell>
          <cell r="G79" t="str">
            <v>教育課</v>
          </cell>
          <cell r="H79" t="str">
            <v>教育</v>
          </cell>
          <cell r="I79" t="str">
            <v>-</v>
          </cell>
          <cell r="J79">
            <v>5</v>
          </cell>
          <cell r="K79" t="str">
            <v>東三成</v>
          </cell>
          <cell r="M79" t="str">
            <v>矢掛町立三谷小学校空調設備整備工事</v>
          </cell>
          <cell r="N79" t="str">
            <v>矢掛町立三谷小学校空調設備整備工事</v>
          </cell>
          <cell r="O79" t="str">
            <v>電気</v>
          </cell>
          <cell r="P79">
            <v>16194562</v>
          </cell>
          <cell r="Q79">
            <v>7</v>
          </cell>
          <cell r="R79">
            <v>0.91</v>
          </cell>
          <cell r="S79">
            <v>14700000</v>
          </cell>
          <cell r="T79">
            <v>13965000</v>
          </cell>
          <cell r="U79">
            <v>0.86232650194552962</v>
          </cell>
          <cell r="V79">
            <v>9800000</v>
          </cell>
          <cell r="W79">
            <v>14300000</v>
          </cell>
          <cell r="X79">
            <v>0.97278911564625847</v>
          </cell>
          <cell r="Y79">
            <v>0.88301245813255091</v>
          </cell>
          <cell r="Z79">
            <v>42063</v>
          </cell>
          <cell r="AA79">
            <v>1093</v>
          </cell>
          <cell r="AB79">
            <v>41901</v>
          </cell>
          <cell r="AC79" t="str">
            <v>矢掛町役場　大会議室（３Ｆ）</v>
          </cell>
          <cell r="AD79">
            <v>41912</v>
          </cell>
          <cell r="AE79" t="str">
            <v>町内業者の中からと、近隣のBランク以上の業者を指名した。</v>
          </cell>
          <cell r="AF79" t="str">
            <v>（株）中電工</v>
          </cell>
          <cell r="AG79">
            <v>15950000</v>
          </cell>
          <cell r="AH79">
            <v>14730000</v>
          </cell>
          <cell r="AI79" t="str">
            <v>（株）中国電業舎</v>
          </cell>
          <cell r="AJ79">
            <v>14800000</v>
          </cell>
          <cell r="AK79">
            <v>14300000</v>
          </cell>
          <cell r="AL79" t="str">
            <v>（株）でんでん</v>
          </cell>
          <cell r="AM79">
            <v>16200000</v>
          </cell>
          <cell r="AN79">
            <v>14750000</v>
          </cell>
          <cell r="AO79" t="str">
            <v>（株）日本電気工業所</v>
          </cell>
          <cell r="AP79">
            <v>16000000</v>
          </cell>
          <cell r="AQ79">
            <v>14700000</v>
          </cell>
          <cell r="AR79" t="str">
            <v>（株）報国電設</v>
          </cell>
          <cell r="AS79">
            <v>15550000</v>
          </cell>
          <cell r="AT79">
            <v>14750000</v>
          </cell>
          <cell r="CN79" t="str">
            <v>（株）中電工</v>
          </cell>
          <cell r="CO79" t="str">
            <v>（株）中国電業舎</v>
          </cell>
          <cell r="CP79" t="str">
            <v>（株）でんでん</v>
          </cell>
          <cell r="CQ79" t="str">
            <v>（株）日本電気工業所</v>
          </cell>
          <cell r="CR79" t="str">
            <v>（株）報国電設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5</v>
          </cell>
          <cell r="DI79" t="str">
            <v>（株）中電工</v>
          </cell>
          <cell r="DJ79" t="str">
            <v>（株）中国電業舎</v>
          </cell>
          <cell r="DK79" t="str">
            <v>（株）でんでん</v>
          </cell>
          <cell r="DL79" t="str">
            <v>（株）日本電気工業所</v>
          </cell>
          <cell r="DM79" t="str">
            <v>（株）報国電設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41913.642360127313</v>
          </cell>
          <cell r="ED79" t="str">
            <v>（株）中国電業舎</v>
          </cell>
          <cell r="EE79">
            <v>2</v>
          </cell>
          <cell r="EF79" t="str">
            <v>公表</v>
          </cell>
          <cell r="EG79" t="str">
            <v>10月</v>
          </cell>
          <cell r="EH79" t="str">
            <v>矢掛町</v>
          </cell>
        </row>
        <row r="80">
          <cell r="B80" t="str">
            <v>0719</v>
          </cell>
          <cell r="C80" t="str">
            <v>0707</v>
          </cell>
          <cell r="D80">
            <v>4</v>
          </cell>
          <cell r="E80" t="str">
            <v>070704</v>
          </cell>
          <cell r="F80">
            <v>76</v>
          </cell>
          <cell r="G80" t="str">
            <v>教育課</v>
          </cell>
          <cell r="H80" t="str">
            <v>教育</v>
          </cell>
          <cell r="I80" t="str">
            <v>-</v>
          </cell>
          <cell r="J80">
            <v>6</v>
          </cell>
          <cell r="K80" t="str">
            <v>里山田</v>
          </cell>
          <cell r="M80" t="str">
            <v>矢掛町立山田小学校空調設備整備工事</v>
          </cell>
          <cell r="N80" t="str">
            <v>矢掛町立山田小学校空調設備整備工事</v>
          </cell>
          <cell r="O80" t="str">
            <v>電気</v>
          </cell>
          <cell r="P80">
            <v>17347227</v>
          </cell>
          <cell r="Q80">
            <v>7</v>
          </cell>
          <cell r="R80">
            <v>0.91</v>
          </cell>
          <cell r="S80">
            <v>15700000</v>
          </cell>
          <cell r="T80">
            <v>14915000</v>
          </cell>
          <cell r="U80">
            <v>0.85979159666268279</v>
          </cell>
          <cell r="V80">
            <v>10467000</v>
          </cell>
          <cell r="W80">
            <v>15300000</v>
          </cell>
          <cell r="X80">
            <v>0.97452229299363058</v>
          </cell>
          <cell r="Y80">
            <v>0.88198534555407615</v>
          </cell>
          <cell r="Z80">
            <v>42063</v>
          </cell>
          <cell r="AA80">
            <v>1093</v>
          </cell>
          <cell r="AB80">
            <v>41901</v>
          </cell>
          <cell r="AC80" t="str">
            <v>矢掛町役場　大会議室（３Ｆ）</v>
          </cell>
          <cell r="AD80">
            <v>41912</v>
          </cell>
          <cell r="AE80" t="str">
            <v>町内業者の中からと、近隣のBランク以上の業者を指名した。</v>
          </cell>
          <cell r="AF80" t="str">
            <v>（株）中電工</v>
          </cell>
          <cell r="AG80">
            <v>17130000</v>
          </cell>
          <cell r="AI80" t="str">
            <v>（株）中国電業舎</v>
          </cell>
          <cell r="AJ80">
            <v>17500000</v>
          </cell>
          <cell r="AL80" t="str">
            <v>（株）でんでん</v>
          </cell>
          <cell r="AM80">
            <v>17300000</v>
          </cell>
          <cell r="AO80" t="str">
            <v>（株）日本電気工業所</v>
          </cell>
          <cell r="AP80">
            <v>15300000</v>
          </cell>
          <cell r="AR80" t="str">
            <v>（株）報国電設</v>
          </cell>
          <cell r="AS80">
            <v>16650000</v>
          </cell>
          <cell r="CN80" t="str">
            <v>（株）中電工</v>
          </cell>
          <cell r="CO80" t="str">
            <v>（株）中国電業舎</v>
          </cell>
          <cell r="CP80" t="str">
            <v>（株）でんでん</v>
          </cell>
          <cell r="CQ80" t="str">
            <v>（株）日本電気工業所</v>
          </cell>
          <cell r="CR80" t="str">
            <v>（株）報国電設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5</v>
          </cell>
          <cell r="DI80" t="str">
            <v>（株）中電工</v>
          </cell>
          <cell r="DJ80" t="str">
            <v>（株）中国電業舎</v>
          </cell>
          <cell r="DK80" t="str">
            <v>（株）でんでん</v>
          </cell>
          <cell r="DL80" t="str">
            <v>（株）日本電気工業所</v>
          </cell>
          <cell r="DM80" t="str">
            <v>（株）報国電設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41913.645832291666</v>
          </cell>
          <cell r="ED80" t="str">
            <v>（株）日本電気工業所</v>
          </cell>
          <cell r="EE80">
            <v>1</v>
          </cell>
          <cell r="EF80" t="str">
            <v>公表</v>
          </cell>
          <cell r="EG80" t="str">
            <v>10月</v>
          </cell>
          <cell r="EH80" t="str">
            <v>矢掛町</v>
          </cell>
        </row>
        <row r="81">
          <cell r="B81" t="str">
            <v>0720</v>
          </cell>
          <cell r="C81" t="str">
            <v>0707</v>
          </cell>
          <cell r="D81">
            <v>5</v>
          </cell>
          <cell r="E81" t="str">
            <v>070705</v>
          </cell>
          <cell r="F81">
            <v>77</v>
          </cell>
          <cell r="G81" t="str">
            <v>教育課</v>
          </cell>
          <cell r="H81" t="str">
            <v>教育</v>
          </cell>
          <cell r="I81" t="str">
            <v>-</v>
          </cell>
          <cell r="J81">
            <v>7</v>
          </cell>
          <cell r="K81" t="str">
            <v>西川面</v>
          </cell>
          <cell r="M81" t="str">
            <v>矢掛町立川面小学校空調設備整備工事</v>
          </cell>
          <cell r="N81" t="str">
            <v>矢掛町立川面小学校空調設備整備工事</v>
          </cell>
          <cell r="O81" t="str">
            <v>電気</v>
          </cell>
          <cell r="P81">
            <v>17339925</v>
          </cell>
          <cell r="Q81">
            <v>7</v>
          </cell>
          <cell r="R81">
            <v>0.91</v>
          </cell>
          <cell r="S81">
            <v>15700000</v>
          </cell>
          <cell r="T81">
            <v>14915000</v>
          </cell>
          <cell r="U81">
            <v>0.86015366271768767</v>
          </cell>
          <cell r="V81">
            <v>10467000</v>
          </cell>
          <cell r="W81">
            <v>15320000</v>
          </cell>
          <cell r="X81">
            <v>0.97579617834394905</v>
          </cell>
          <cell r="Y81">
            <v>0.88351016512470493</v>
          </cell>
          <cell r="Z81">
            <v>42063</v>
          </cell>
          <cell r="AA81">
            <v>1093</v>
          </cell>
          <cell r="AB81">
            <v>41901</v>
          </cell>
          <cell r="AC81" t="str">
            <v>矢掛町役場　大会議室（３Ｆ）</v>
          </cell>
          <cell r="AD81">
            <v>41912</v>
          </cell>
          <cell r="AE81" t="str">
            <v>町内業者の中からと、近隣のBランク以上の業者を指名した。</v>
          </cell>
          <cell r="AF81" t="str">
            <v>（株）中電工</v>
          </cell>
          <cell r="AG81">
            <v>17160000</v>
          </cell>
          <cell r="AI81" t="str">
            <v>（株）中国電業舎</v>
          </cell>
          <cell r="AJ81">
            <v>17300000</v>
          </cell>
          <cell r="AL81" t="str">
            <v>（株）でんでん</v>
          </cell>
          <cell r="AM81">
            <v>17000000</v>
          </cell>
          <cell r="AO81" t="str">
            <v>（株）日本電気工業所</v>
          </cell>
          <cell r="AP81">
            <v>17200000</v>
          </cell>
          <cell r="AR81" t="str">
            <v>（株）報国電設</v>
          </cell>
          <cell r="AS81">
            <v>15320000</v>
          </cell>
          <cell r="CN81" t="str">
            <v>（株）中電工</v>
          </cell>
          <cell r="CO81" t="str">
            <v>（株）中国電業舎</v>
          </cell>
          <cell r="CP81" t="str">
            <v>（株）でんでん</v>
          </cell>
          <cell r="CQ81" t="str">
            <v>（株）日本電気工業所</v>
          </cell>
          <cell r="CR81" t="str">
            <v>（株）報国電設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5</v>
          </cell>
          <cell r="DI81" t="str">
            <v>（株）中電工</v>
          </cell>
          <cell r="DJ81" t="str">
            <v>（株）中国電業舎</v>
          </cell>
          <cell r="DK81" t="str">
            <v>（株）でんでん</v>
          </cell>
          <cell r="DL81" t="str">
            <v>（株）日本電気工業所</v>
          </cell>
          <cell r="DM81" t="str">
            <v>（株）報国電設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41913.649304456019</v>
          </cell>
          <cell r="ED81" t="str">
            <v>（株）報国電設</v>
          </cell>
          <cell r="EE81">
            <v>1</v>
          </cell>
          <cell r="EF81" t="str">
            <v>公表</v>
          </cell>
          <cell r="EG81" t="str">
            <v>10月</v>
          </cell>
          <cell r="EH81" t="str">
            <v>矢掛町</v>
          </cell>
        </row>
        <row r="82">
          <cell r="B82" t="str">
            <v>0721</v>
          </cell>
          <cell r="C82" t="str">
            <v>0707</v>
          </cell>
          <cell r="D82">
            <v>6</v>
          </cell>
          <cell r="E82" t="str">
            <v>070706</v>
          </cell>
          <cell r="F82">
            <v>78</v>
          </cell>
          <cell r="G82" t="str">
            <v>教育課</v>
          </cell>
          <cell r="H82" t="str">
            <v>教育</v>
          </cell>
          <cell r="I82" t="str">
            <v>-</v>
          </cell>
          <cell r="J82">
            <v>8</v>
          </cell>
          <cell r="K82" t="str">
            <v>本堀</v>
          </cell>
          <cell r="M82" t="str">
            <v>矢掛町立中川小学校空調設備整備工事</v>
          </cell>
          <cell r="N82" t="str">
            <v>矢掛町立中川小学校空調設備整備工事</v>
          </cell>
          <cell r="O82" t="str">
            <v>電気</v>
          </cell>
          <cell r="P82">
            <v>16097447</v>
          </cell>
          <cell r="Q82">
            <v>7</v>
          </cell>
          <cell r="R82">
            <v>0.91</v>
          </cell>
          <cell r="S82">
            <v>14600000</v>
          </cell>
          <cell r="T82">
            <v>13870000</v>
          </cell>
          <cell r="U82">
            <v>0.8616273127036852</v>
          </cell>
          <cell r="V82">
            <v>9734000</v>
          </cell>
          <cell r="W82">
            <v>14200000</v>
          </cell>
          <cell r="X82">
            <v>0.9726027397260274</v>
          </cell>
          <cell r="Y82">
            <v>0.88212745785092506</v>
          </cell>
          <cell r="Z82">
            <v>42063</v>
          </cell>
          <cell r="AA82">
            <v>1093</v>
          </cell>
          <cell r="AB82">
            <v>41901</v>
          </cell>
          <cell r="AC82" t="str">
            <v>矢掛町役場　大会議室（３Ｆ）</v>
          </cell>
          <cell r="AD82">
            <v>41912</v>
          </cell>
          <cell r="AE82" t="str">
            <v>町内業者の中からと、近隣のBランク以上の業者を指名した。</v>
          </cell>
          <cell r="AF82" t="str">
            <v>（株）中電工</v>
          </cell>
          <cell r="AG82">
            <v>16000000</v>
          </cell>
          <cell r="AI82" t="str">
            <v>（株）中国電業舎</v>
          </cell>
          <cell r="AJ82">
            <v>14200000</v>
          </cell>
          <cell r="AL82" t="str">
            <v>（株）でんでん</v>
          </cell>
          <cell r="AM82">
            <v>15900000</v>
          </cell>
          <cell r="AO82" t="str">
            <v>（株）日本電気工業所</v>
          </cell>
          <cell r="AP82">
            <v>15900000</v>
          </cell>
          <cell r="AR82" t="str">
            <v>（株）報国電設</v>
          </cell>
          <cell r="AS82">
            <v>15450000</v>
          </cell>
          <cell r="CN82" t="str">
            <v>（株）中電工</v>
          </cell>
          <cell r="CO82" t="str">
            <v>（株）中国電業舎</v>
          </cell>
          <cell r="CP82" t="str">
            <v>（株）でんでん</v>
          </cell>
          <cell r="CQ82" t="str">
            <v>（株）日本電気工業所</v>
          </cell>
          <cell r="CR82" t="str">
            <v>（株）報国電設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5</v>
          </cell>
          <cell r="DI82" t="str">
            <v>（株）中電工</v>
          </cell>
          <cell r="DJ82" t="str">
            <v>（株）中国電業舎</v>
          </cell>
          <cell r="DK82" t="str">
            <v>（株）でんでん</v>
          </cell>
          <cell r="DL82" t="str">
            <v>（株）日本電気工業所</v>
          </cell>
          <cell r="DM82" t="str">
            <v>（株）報国電設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41913.652776620373</v>
          </cell>
          <cell r="ED82" t="str">
            <v>（株）中国電業舎</v>
          </cell>
          <cell r="EE82">
            <v>1</v>
          </cell>
          <cell r="EF82" t="str">
            <v>公表</v>
          </cell>
          <cell r="EG82" t="str">
            <v>10月</v>
          </cell>
          <cell r="EH82" t="str">
            <v>矢掛町</v>
          </cell>
        </row>
        <row r="83">
          <cell r="B83" t="str">
            <v>0722</v>
          </cell>
          <cell r="C83" t="str">
            <v>0707</v>
          </cell>
          <cell r="D83">
            <v>7</v>
          </cell>
          <cell r="E83" t="str">
            <v>070707</v>
          </cell>
          <cell r="F83">
            <v>79</v>
          </cell>
          <cell r="G83" t="str">
            <v>教育課</v>
          </cell>
          <cell r="H83" t="str">
            <v>教育</v>
          </cell>
          <cell r="I83" t="str">
            <v>-</v>
          </cell>
          <cell r="J83">
            <v>9</v>
          </cell>
          <cell r="K83" t="str">
            <v>小田</v>
          </cell>
          <cell r="M83" t="str">
            <v>矢掛町立小田小学校空調設備整備工事</v>
          </cell>
          <cell r="N83" t="str">
            <v>矢掛町立小田小学校空調設備整備工事</v>
          </cell>
          <cell r="O83" t="str">
            <v>電気</v>
          </cell>
          <cell r="P83">
            <v>15246671</v>
          </cell>
          <cell r="Q83">
            <v>7</v>
          </cell>
          <cell r="R83">
            <v>0.91</v>
          </cell>
          <cell r="S83">
            <v>13800000</v>
          </cell>
          <cell r="T83">
            <v>13110000</v>
          </cell>
          <cell r="U83">
            <v>0.85985983432055435</v>
          </cell>
          <cell r="V83">
            <v>9200000</v>
          </cell>
          <cell r="W83">
            <v>13500000</v>
          </cell>
          <cell r="X83">
            <v>0.97826086956521741</v>
          </cell>
          <cell r="Y83">
            <v>0.88543918865960969</v>
          </cell>
          <cell r="Z83">
            <v>42063</v>
          </cell>
          <cell r="AA83">
            <v>1093</v>
          </cell>
          <cell r="AB83">
            <v>41901</v>
          </cell>
          <cell r="AC83" t="str">
            <v>矢掛町役場　大会議室（３Ｆ）</v>
          </cell>
          <cell r="AD83">
            <v>41912</v>
          </cell>
          <cell r="AE83" t="str">
            <v>町内業者の中からと、近隣のBランク以上の業者を指名した。</v>
          </cell>
          <cell r="AF83" t="str">
            <v>（株）中電工</v>
          </cell>
          <cell r="AG83">
            <v>15000000</v>
          </cell>
          <cell r="AI83" t="str">
            <v>（株）中国電業舎</v>
          </cell>
          <cell r="AJ83">
            <v>15500000</v>
          </cell>
          <cell r="AL83" t="str">
            <v>（株）でんでん</v>
          </cell>
          <cell r="AM83">
            <v>13500000</v>
          </cell>
          <cell r="AO83" t="str">
            <v>（株）日本電気工業所</v>
          </cell>
          <cell r="AP83">
            <v>15000000</v>
          </cell>
          <cell r="AR83" t="str">
            <v>（株）報国電設</v>
          </cell>
          <cell r="AS83">
            <v>14650000</v>
          </cell>
          <cell r="CN83" t="str">
            <v>（株）中電工</v>
          </cell>
          <cell r="CO83" t="str">
            <v>（株）中国電業舎</v>
          </cell>
          <cell r="CP83" t="str">
            <v>（株）でんでん</v>
          </cell>
          <cell r="CQ83" t="str">
            <v>（株）日本電気工業所</v>
          </cell>
          <cell r="CR83" t="str">
            <v>（株）報国電設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5</v>
          </cell>
          <cell r="DI83" t="str">
            <v>（株）中電工</v>
          </cell>
          <cell r="DJ83" t="str">
            <v>（株）中国電業舎</v>
          </cell>
          <cell r="DK83" t="str">
            <v>（株）でんでん</v>
          </cell>
          <cell r="DL83" t="str">
            <v>（株）日本電気工業所</v>
          </cell>
          <cell r="DM83" t="str">
            <v>（株）報国電設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41913.656248784719</v>
          </cell>
          <cell r="ED83" t="str">
            <v>（株）でんでん</v>
          </cell>
          <cell r="EE83">
            <v>1</v>
          </cell>
          <cell r="EF83" t="str">
            <v>公表</v>
          </cell>
          <cell r="EG83" t="str">
            <v>10月</v>
          </cell>
          <cell r="EH83" t="str">
            <v>矢掛町</v>
          </cell>
        </row>
        <row r="84">
          <cell r="B84" t="str">
            <v>0723</v>
          </cell>
          <cell r="C84" t="str">
            <v>0707</v>
          </cell>
          <cell r="D84">
            <v>8</v>
          </cell>
          <cell r="E84" t="str">
            <v>070708</v>
          </cell>
          <cell r="F84">
            <v>80</v>
          </cell>
          <cell r="G84" t="str">
            <v>教育課</v>
          </cell>
          <cell r="H84" t="str">
            <v>教育</v>
          </cell>
          <cell r="I84" t="str">
            <v>-</v>
          </cell>
          <cell r="J84">
            <v>10</v>
          </cell>
          <cell r="K84" t="str">
            <v>矢掛</v>
          </cell>
          <cell r="M84" t="str">
            <v>矢掛町立矢掛中学校空調設備整備工事</v>
          </cell>
          <cell r="N84" t="str">
            <v>矢掛町立矢掛中学校空調設備整備工事</v>
          </cell>
          <cell r="O84" t="str">
            <v>電気</v>
          </cell>
          <cell r="P84">
            <v>43361137</v>
          </cell>
          <cell r="Q84">
            <v>7</v>
          </cell>
          <cell r="R84">
            <v>0.91</v>
          </cell>
          <cell r="S84">
            <v>39400000</v>
          </cell>
          <cell r="T84">
            <v>37430000</v>
          </cell>
          <cell r="U84">
            <v>0.86321537186628661</v>
          </cell>
          <cell r="V84">
            <v>26267000</v>
          </cell>
          <cell r="W84">
            <v>38800000</v>
          </cell>
          <cell r="X84">
            <v>0.98477157360406087</v>
          </cell>
          <cell r="Y84">
            <v>0.8948104843283976</v>
          </cell>
          <cell r="Z84">
            <v>42063</v>
          </cell>
          <cell r="AA84">
            <v>1093</v>
          </cell>
          <cell r="AB84">
            <v>41901</v>
          </cell>
          <cell r="AC84" t="str">
            <v>矢掛町役場　大会議室（３Ｆ）</v>
          </cell>
          <cell r="AD84">
            <v>41912</v>
          </cell>
          <cell r="AE84" t="str">
            <v>町内業者の中からと、近隣のBランク以上の業者を指名した。</v>
          </cell>
          <cell r="AF84" t="str">
            <v>（株）中電工</v>
          </cell>
          <cell r="AG84">
            <v>42800000</v>
          </cell>
          <cell r="AI84" t="str">
            <v>（株）中国電業舎</v>
          </cell>
          <cell r="AJ84">
            <v>47000000</v>
          </cell>
          <cell r="AL84" t="str">
            <v>（株）でんでん</v>
          </cell>
          <cell r="AM84">
            <v>41600000</v>
          </cell>
          <cell r="AO84" t="str">
            <v>（株）日本電気工業所</v>
          </cell>
          <cell r="AP84">
            <v>38800000</v>
          </cell>
          <cell r="AR84" t="str">
            <v>（株）報国電設</v>
          </cell>
          <cell r="AS84">
            <v>41650000</v>
          </cell>
          <cell r="CN84" t="str">
            <v>（株）中電工</v>
          </cell>
          <cell r="CO84" t="str">
            <v>（株）中国電業舎</v>
          </cell>
          <cell r="CP84" t="str">
            <v>（株）でんでん</v>
          </cell>
          <cell r="CQ84" t="str">
            <v>（株）日本電気工業所</v>
          </cell>
          <cell r="CR84" t="str">
            <v>（株）報国電設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5</v>
          </cell>
          <cell r="DI84" t="str">
            <v>（株）中電工</v>
          </cell>
          <cell r="DJ84" t="str">
            <v>（株）中国電業舎</v>
          </cell>
          <cell r="DK84" t="str">
            <v>（株）でんでん</v>
          </cell>
          <cell r="DL84" t="str">
            <v>（株）日本電気工業所</v>
          </cell>
          <cell r="DM84" t="str">
            <v>（株）報国電設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41913.659720949072</v>
          </cell>
          <cell r="ED84" t="str">
            <v>（株）日本電気工業所</v>
          </cell>
          <cell r="EE84">
            <v>1</v>
          </cell>
          <cell r="EF84" t="str">
            <v>公表</v>
          </cell>
          <cell r="EG84" t="str">
            <v>10月</v>
          </cell>
          <cell r="EH84" t="str">
            <v>矢掛町</v>
          </cell>
        </row>
        <row r="85">
          <cell r="B85" t="str">
            <v>0724</v>
          </cell>
          <cell r="C85" t="str">
            <v>0712</v>
          </cell>
          <cell r="D85">
            <v>1</v>
          </cell>
          <cell r="E85" t="str">
            <v>071201</v>
          </cell>
          <cell r="F85">
            <v>81</v>
          </cell>
          <cell r="G85" t="str">
            <v>上下水道課</v>
          </cell>
          <cell r="H85" t="str">
            <v>上下水</v>
          </cell>
          <cell r="I85" t="str">
            <v>-</v>
          </cell>
          <cell r="J85">
            <v>107</v>
          </cell>
          <cell r="K85" t="str">
            <v>南山田・宇内</v>
          </cell>
          <cell r="L85" t="str">
            <v>汚水処理施設整備交付金（公共下水道）</v>
          </cell>
          <cell r="M85" t="str">
            <v>マンホールポンプ詳細設計業務委託</v>
          </cell>
          <cell r="N85" t="str">
            <v>汚水処理施設整備交付金（公共下水道）　マンホールポンプ詳細設計業務委託</v>
          </cell>
          <cell r="O85" t="str">
            <v>委託(下水)</v>
          </cell>
          <cell r="P85">
            <v>4190000</v>
          </cell>
          <cell r="Q85">
            <v>7</v>
          </cell>
          <cell r="R85">
            <v>0.85</v>
          </cell>
          <cell r="S85">
            <v>3560000</v>
          </cell>
          <cell r="T85" t="str">
            <v>―　</v>
          </cell>
          <cell r="U85" t="str">
            <v>―</v>
          </cell>
          <cell r="V85" t="str">
            <v>―　</v>
          </cell>
          <cell r="W85">
            <v>3300000</v>
          </cell>
          <cell r="X85">
            <v>0.9269662921348315</v>
          </cell>
          <cell r="Y85">
            <v>0.78758949880668261</v>
          </cell>
          <cell r="Z85">
            <v>41983</v>
          </cell>
          <cell r="AA85">
            <v>1093</v>
          </cell>
          <cell r="AB85">
            <v>41901</v>
          </cell>
          <cell r="AC85" t="str">
            <v>矢掛町役場　大会議室（３Ｆ）</v>
          </cell>
          <cell r="AF85" t="str">
            <v>（株）極東技工コンサルタント</v>
          </cell>
          <cell r="AG85">
            <v>3500000</v>
          </cell>
          <cell r="AI85" t="str">
            <v>オリジナル設計（株）</v>
          </cell>
          <cell r="AJ85">
            <v>3600000</v>
          </cell>
          <cell r="AL85" t="str">
            <v>（株）エイト日本技術開発</v>
          </cell>
          <cell r="AM85">
            <v>3300000</v>
          </cell>
          <cell r="AO85" t="str">
            <v>中日本建設コンサルタント（株）</v>
          </cell>
          <cell r="AP85">
            <v>3600000</v>
          </cell>
          <cell r="AR85" t="str">
            <v>復建調査設計（株）</v>
          </cell>
          <cell r="AS85">
            <v>3600000</v>
          </cell>
          <cell r="CN85" t="str">
            <v>（株）極東技工コンサルタント</v>
          </cell>
          <cell r="CO85" t="str">
            <v>オリジナル設計（株）</v>
          </cell>
          <cell r="CP85" t="str">
            <v>（株）エイト日本技術開発</v>
          </cell>
          <cell r="CQ85" t="str">
            <v>中日本建設コンサルタント（株）</v>
          </cell>
          <cell r="CR85" t="str">
            <v>復建調査設計（株）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5</v>
          </cell>
          <cell r="DI85" t="str">
            <v>（株）極東技工コンサルタント</v>
          </cell>
          <cell r="DJ85" t="str">
            <v>オリジナル設計（株）</v>
          </cell>
          <cell r="DK85" t="str">
            <v>（株）ウエスコ</v>
          </cell>
          <cell r="DL85" t="str">
            <v>（株）荒谷建設コンサルタント</v>
          </cell>
          <cell r="DM85" t="str">
            <v>（株）日新技術コンサルタント</v>
          </cell>
          <cell r="DN85" t="str">
            <v>日本上下水道設計（株）</v>
          </cell>
          <cell r="DO85" t="str">
            <v>（株）エイト日本技術開発</v>
          </cell>
          <cell r="DP85" t="str">
            <v>（株）日水コン</v>
          </cell>
          <cell r="DQ85" t="str">
            <v>東京設計事務所（株）</v>
          </cell>
          <cell r="DR85" t="str">
            <v>大日本コンサルタント（株）</v>
          </cell>
          <cell r="DS85" t="str">
            <v>中日本建設コンサルタント（株）</v>
          </cell>
          <cell r="DT85" t="str">
            <v>（株）日建技術コンサルタント</v>
          </cell>
          <cell r="DU85" t="str">
            <v>（株）日産技術コンサルタント</v>
          </cell>
          <cell r="DV85" t="str">
            <v>（株）浪速技研コンサルタント</v>
          </cell>
          <cell r="DW85" t="str">
            <v>復建調査設計（株）</v>
          </cell>
          <cell r="DX85" t="str">
            <v>（株）山陽設計</v>
          </cell>
          <cell r="DY85" t="str">
            <v>西部技術コンサルタント（株）</v>
          </cell>
          <cell r="DZ85" t="str">
            <v>日本インフラマネジメント（株）</v>
          </cell>
          <cell r="EA85">
            <v>0</v>
          </cell>
          <cell r="EB85">
            <v>0</v>
          </cell>
          <cell r="EC85">
            <v>41913.663193113425</v>
          </cell>
          <cell r="ED85" t="str">
            <v>（株）エイト日本技術開発</v>
          </cell>
          <cell r="EE85">
            <v>1</v>
          </cell>
          <cell r="EF85" t="str">
            <v/>
          </cell>
          <cell r="EG85" t="str">
            <v>10月</v>
          </cell>
          <cell r="EH85" t="str">
            <v>矢掛町</v>
          </cell>
        </row>
        <row r="86">
          <cell r="B86" t="str">
            <v>0725</v>
          </cell>
          <cell r="C86" t="str">
            <v>0712</v>
          </cell>
          <cell r="D86">
            <v>2</v>
          </cell>
          <cell r="E86" t="str">
            <v>071202</v>
          </cell>
          <cell r="F86">
            <v>82</v>
          </cell>
          <cell r="G86" t="str">
            <v>上下水道課</v>
          </cell>
          <cell r="H86" t="str">
            <v>上下水</v>
          </cell>
          <cell r="I86" t="str">
            <v>-</v>
          </cell>
          <cell r="J86">
            <v>52</v>
          </cell>
          <cell r="K86" t="str">
            <v>東川面</v>
          </cell>
          <cell r="L86" t="str">
            <v>防災・安全交付金（公共下水道）</v>
          </cell>
          <cell r="M86" t="str">
            <v>矢掛浄化センター破砕機長寿命化他改築詳細設計業務委託</v>
          </cell>
          <cell r="N86" t="str">
            <v>防災・安全交付金（公共下水道）　矢掛浄化センター破砕機長寿命化他改築詳細設計業務委託</v>
          </cell>
          <cell r="O86" t="str">
            <v>委託(下水)</v>
          </cell>
          <cell r="P86">
            <v>1390000</v>
          </cell>
          <cell r="Q86">
            <v>7</v>
          </cell>
          <cell r="R86">
            <v>0.85</v>
          </cell>
          <cell r="S86">
            <v>1180000</v>
          </cell>
          <cell r="T86" t="str">
            <v>―　</v>
          </cell>
          <cell r="U86" t="str">
            <v>―</v>
          </cell>
          <cell r="V86" t="str">
            <v>―　</v>
          </cell>
          <cell r="W86">
            <v>970000</v>
          </cell>
          <cell r="X86">
            <v>0.82203389830508478</v>
          </cell>
          <cell r="Y86">
            <v>0.69784172661870503</v>
          </cell>
          <cell r="Z86">
            <v>41998</v>
          </cell>
          <cell r="AA86">
            <v>1093</v>
          </cell>
          <cell r="AB86">
            <v>41901</v>
          </cell>
          <cell r="AC86" t="str">
            <v>矢掛町役場　大会議室（３Ｆ）</v>
          </cell>
          <cell r="AF86" t="str">
            <v>（株）極東技工コンサルタント</v>
          </cell>
          <cell r="AG86">
            <v>1080000</v>
          </cell>
          <cell r="AI86" t="str">
            <v>オリジナル設計（株）</v>
          </cell>
          <cell r="AJ86">
            <v>1200000</v>
          </cell>
          <cell r="AL86" t="str">
            <v>（株）エイト日本技術開発</v>
          </cell>
          <cell r="AM86">
            <v>1050000</v>
          </cell>
          <cell r="AO86" t="str">
            <v>中日本建設コンサルタント（株）</v>
          </cell>
          <cell r="AP86">
            <v>970000</v>
          </cell>
          <cell r="AR86" t="str">
            <v>復建調査設計（株）</v>
          </cell>
          <cell r="AS86">
            <v>1300000</v>
          </cell>
          <cell r="CN86" t="str">
            <v>（株）極東技工コンサルタント</v>
          </cell>
          <cell r="CO86" t="str">
            <v>オリジナル設計（株）</v>
          </cell>
          <cell r="CP86" t="str">
            <v>（株）エイト日本技術開発</v>
          </cell>
          <cell r="CQ86" t="str">
            <v>中日本建設コンサルタント（株）</v>
          </cell>
          <cell r="CR86" t="str">
            <v>復建調査設計（株）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5</v>
          </cell>
          <cell r="DI86" t="str">
            <v>（株）極東技工コンサルタント</v>
          </cell>
          <cell r="DJ86" t="str">
            <v>オリジナル設計（株）</v>
          </cell>
          <cell r="DK86" t="str">
            <v>（株）ウエスコ</v>
          </cell>
          <cell r="DL86" t="str">
            <v>（株）荒谷建設コンサルタント</v>
          </cell>
          <cell r="DM86" t="str">
            <v>（株）日新技術コンサルタント</v>
          </cell>
          <cell r="DN86" t="str">
            <v>日本上下水道設計（株）</v>
          </cell>
          <cell r="DO86" t="str">
            <v>（株）エイト日本技術開発</v>
          </cell>
          <cell r="DP86" t="str">
            <v>（株）日水コン</v>
          </cell>
          <cell r="DQ86" t="str">
            <v>東京設計事務所（株）</v>
          </cell>
          <cell r="DR86" t="str">
            <v>大日本コンサルタント（株）</v>
          </cell>
          <cell r="DS86" t="str">
            <v>中日本建設コンサルタント（株）</v>
          </cell>
          <cell r="DT86" t="str">
            <v>（株）日建技術コンサルタント</v>
          </cell>
          <cell r="DU86" t="str">
            <v>（株）日産技術コンサルタント</v>
          </cell>
          <cell r="DV86" t="str">
            <v>（株）浪速技研コンサルタント</v>
          </cell>
          <cell r="DW86" t="str">
            <v>復建調査設計（株）</v>
          </cell>
          <cell r="DX86" t="str">
            <v>（株）山陽設計</v>
          </cell>
          <cell r="DY86" t="str">
            <v>西部技術コンサルタント（株）</v>
          </cell>
          <cell r="DZ86" t="str">
            <v>日本インフラマネジメント（株）</v>
          </cell>
          <cell r="EA86">
            <v>0</v>
          </cell>
          <cell r="EB86">
            <v>0</v>
          </cell>
          <cell r="EC86">
            <v>41913.666665277779</v>
          </cell>
          <cell r="ED86" t="str">
            <v>中日本建設コンサルタント（株）</v>
          </cell>
          <cell r="EE86">
            <v>1</v>
          </cell>
          <cell r="EF86" t="str">
            <v/>
          </cell>
          <cell r="EG86" t="str">
            <v>10月</v>
          </cell>
          <cell r="EH86" t="str">
            <v>矢掛町</v>
          </cell>
        </row>
        <row r="87">
          <cell r="B87" t="str">
            <v>0801</v>
          </cell>
          <cell r="C87" t="str">
            <v>0801</v>
          </cell>
          <cell r="D87">
            <v>1</v>
          </cell>
          <cell r="E87" t="str">
            <v>080101</v>
          </cell>
          <cell r="F87">
            <v>83</v>
          </cell>
          <cell r="G87" t="str">
            <v>農林建設課</v>
          </cell>
          <cell r="H87" t="str">
            <v>農建</v>
          </cell>
          <cell r="I87" t="str">
            <v>-</v>
          </cell>
          <cell r="J87">
            <v>97</v>
          </cell>
          <cell r="K87" t="str">
            <v>下高末</v>
          </cell>
          <cell r="L87" t="str">
            <v>小規模土地改良事業</v>
          </cell>
          <cell r="M87" t="str">
            <v>城平水路改良工事</v>
          </cell>
          <cell r="N87" t="str">
            <v>小規模土地改良事業　城平水路改良工事</v>
          </cell>
          <cell r="O87" t="str">
            <v>土木</v>
          </cell>
          <cell r="P87">
            <v>1628000</v>
          </cell>
          <cell r="Q87">
            <v>8</v>
          </cell>
          <cell r="R87">
            <v>0.94499999999999995</v>
          </cell>
          <cell r="S87">
            <v>1530000</v>
          </cell>
          <cell r="T87" t="str">
            <v>―　</v>
          </cell>
          <cell r="U87" t="str">
            <v>―</v>
          </cell>
          <cell r="V87">
            <v>1020000</v>
          </cell>
          <cell r="W87" t="str">
            <v>不落</v>
          </cell>
          <cell r="X87" t="str">
            <v/>
          </cell>
          <cell r="Y87" t="str">
            <v/>
          </cell>
          <cell r="Z87">
            <v>42034</v>
          </cell>
          <cell r="AA87">
            <v>1276</v>
          </cell>
          <cell r="AB87">
            <v>41933</v>
          </cell>
          <cell r="AC87" t="str">
            <v>矢掛町役場　大会議室（３Ｆ）</v>
          </cell>
          <cell r="AF87" t="str">
            <v>（株）矢建</v>
          </cell>
          <cell r="AG87">
            <v>1800000</v>
          </cell>
          <cell r="AH87">
            <v>1730000</v>
          </cell>
          <cell r="AI87" t="str">
            <v>（株）出原建設</v>
          </cell>
          <cell r="AJ87">
            <v>1900000</v>
          </cell>
          <cell r="AK87">
            <v>1720000</v>
          </cell>
          <cell r="AL87" t="str">
            <v>山岡建設（株）</v>
          </cell>
          <cell r="AM87">
            <v>1800000</v>
          </cell>
          <cell r="AN87">
            <v>1730000</v>
          </cell>
          <cell r="AO87" t="str">
            <v>（有）竹内工業</v>
          </cell>
          <cell r="AP87">
            <v>1770000</v>
          </cell>
          <cell r="AQ87">
            <v>1710000</v>
          </cell>
          <cell r="AR87" t="str">
            <v>（有）山本組</v>
          </cell>
          <cell r="AS87">
            <v>1760000</v>
          </cell>
          <cell r="AT87">
            <v>1550000</v>
          </cell>
          <cell r="CN87" t="str">
            <v>（株）矢建</v>
          </cell>
          <cell r="CO87" t="str">
            <v>（株）出原建設</v>
          </cell>
          <cell r="CP87" t="str">
            <v>山岡建設（株）</v>
          </cell>
          <cell r="CQ87" t="str">
            <v>（有）竹内工業</v>
          </cell>
          <cell r="CR87" t="str">
            <v>（有）山本組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5</v>
          </cell>
          <cell r="DI87" t="str">
            <v>（株）三好組</v>
          </cell>
          <cell r="DJ87" t="str">
            <v>（株）青江造園土木</v>
          </cell>
          <cell r="DK87" t="str">
            <v>福井建設工業（株）</v>
          </cell>
          <cell r="DL87" t="str">
            <v>（株）矢建</v>
          </cell>
          <cell r="DM87" t="str">
            <v>（株）出原建設</v>
          </cell>
          <cell r="DN87" t="str">
            <v>（株）共生</v>
          </cell>
          <cell r="DO87" t="str">
            <v>（株）横畑組</v>
          </cell>
          <cell r="DP87" t="str">
            <v>（株）江尻設備</v>
          </cell>
          <cell r="DQ87" t="str">
            <v>山岡建設（株）</v>
          </cell>
          <cell r="DR87" t="str">
            <v>（有）竹内工業</v>
          </cell>
          <cell r="DS87" t="str">
            <v>（株）東和建材社</v>
          </cell>
          <cell r="DT87" t="str">
            <v>（株）ナカハラ</v>
          </cell>
          <cell r="DU87" t="str">
            <v>山陽建設（株）</v>
          </cell>
          <cell r="DV87" t="str">
            <v>（有）山本組</v>
          </cell>
          <cell r="DW87" t="str">
            <v>（有）信長興業</v>
          </cell>
          <cell r="DX87" t="str">
            <v>山室農機（有）</v>
          </cell>
          <cell r="DY87" t="str">
            <v>（有）カワバタ</v>
          </cell>
          <cell r="DZ87">
            <v>0</v>
          </cell>
          <cell r="EA87">
            <v>0</v>
          </cell>
          <cell r="EB87">
            <v>0</v>
          </cell>
          <cell r="EC87">
            <v>41943.5625</v>
          </cell>
          <cell r="EE87">
            <v>2</v>
          </cell>
          <cell r="EF87" t="str">
            <v/>
          </cell>
          <cell r="EG87" t="str">
            <v>10月</v>
          </cell>
          <cell r="EH87" t="str">
            <v>矢掛町</v>
          </cell>
        </row>
        <row r="88">
          <cell r="B88" t="str">
            <v>0802</v>
          </cell>
          <cell r="C88" t="str">
            <v>0801</v>
          </cell>
          <cell r="D88">
            <v>2</v>
          </cell>
          <cell r="E88" t="str">
            <v>080102</v>
          </cell>
          <cell r="F88">
            <v>84</v>
          </cell>
          <cell r="G88" t="str">
            <v>農林建設課</v>
          </cell>
          <cell r="H88" t="str">
            <v>農建</v>
          </cell>
          <cell r="I88" t="str">
            <v>-</v>
          </cell>
          <cell r="J88">
            <v>105</v>
          </cell>
          <cell r="K88" t="str">
            <v>西川面</v>
          </cell>
          <cell r="L88" t="str">
            <v>小規模土地改良事業</v>
          </cell>
          <cell r="M88" t="str">
            <v>正清水路改良工事</v>
          </cell>
          <cell r="N88" t="str">
            <v>小規模土地改良事業　正清水路改良工事</v>
          </cell>
          <cell r="O88" t="str">
            <v>土木</v>
          </cell>
          <cell r="P88">
            <v>831000</v>
          </cell>
          <cell r="Q88">
            <v>8</v>
          </cell>
          <cell r="R88">
            <v>0.94899999999999995</v>
          </cell>
          <cell r="S88">
            <v>788000</v>
          </cell>
          <cell r="T88" t="str">
            <v>―　</v>
          </cell>
          <cell r="U88" t="str">
            <v>―</v>
          </cell>
          <cell r="V88">
            <v>526000</v>
          </cell>
          <cell r="W88">
            <v>770000</v>
          </cell>
          <cell r="X88">
            <v>0.97715736040609136</v>
          </cell>
          <cell r="Y88">
            <v>0.92659446450060168</v>
          </cell>
          <cell r="Z88">
            <v>42034</v>
          </cell>
          <cell r="AA88">
            <v>1276</v>
          </cell>
          <cell r="AB88">
            <v>41933</v>
          </cell>
          <cell r="AC88" t="str">
            <v>矢掛町役場　大会議室（３Ｆ）</v>
          </cell>
          <cell r="AF88" t="str">
            <v>（株）矢建</v>
          </cell>
          <cell r="AG88">
            <v>800000</v>
          </cell>
          <cell r="AI88" t="str">
            <v>（株）出原建設</v>
          </cell>
          <cell r="AJ88">
            <v>880000</v>
          </cell>
          <cell r="AL88" t="str">
            <v>山岡建設（株）</v>
          </cell>
          <cell r="AM88">
            <v>770000</v>
          </cell>
          <cell r="AO88" t="str">
            <v>（有）竹内工業</v>
          </cell>
          <cell r="AP88">
            <v>830000</v>
          </cell>
          <cell r="AR88" t="str">
            <v>（有）山本組</v>
          </cell>
          <cell r="AS88">
            <v>820000</v>
          </cell>
          <cell r="CN88" t="str">
            <v>（株）矢建</v>
          </cell>
          <cell r="CO88" t="str">
            <v>（株）出原建設</v>
          </cell>
          <cell r="CP88" t="str">
            <v>山岡建設（株）</v>
          </cell>
          <cell r="CQ88" t="str">
            <v>（有）竹内工業</v>
          </cell>
          <cell r="CR88" t="str">
            <v>（有）山本組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5</v>
          </cell>
          <cell r="DI88" t="str">
            <v>（株）三好組</v>
          </cell>
          <cell r="DJ88" t="str">
            <v>（株）青江造園土木</v>
          </cell>
          <cell r="DK88" t="str">
            <v>福井建設工業（株）</v>
          </cell>
          <cell r="DL88" t="str">
            <v>（株）矢建</v>
          </cell>
          <cell r="DM88" t="str">
            <v>（株）出原建設</v>
          </cell>
          <cell r="DN88" t="str">
            <v>（株）共生</v>
          </cell>
          <cell r="DO88" t="str">
            <v>（株）横畑組</v>
          </cell>
          <cell r="DP88" t="str">
            <v>（株）江尻設備</v>
          </cell>
          <cell r="DQ88" t="str">
            <v>山岡建設（株）</v>
          </cell>
          <cell r="DR88" t="str">
            <v>（有）竹内工業</v>
          </cell>
          <cell r="DS88" t="str">
            <v>（株）東和建材社</v>
          </cell>
          <cell r="DT88" t="str">
            <v>（株）ナカハラ</v>
          </cell>
          <cell r="DU88" t="str">
            <v>山陽建設（株）</v>
          </cell>
          <cell r="DV88" t="str">
            <v>（有）山本組</v>
          </cell>
          <cell r="DW88" t="str">
            <v>（有）信長興業</v>
          </cell>
          <cell r="DX88" t="str">
            <v>山室農機（有）</v>
          </cell>
          <cell r="DY88" t="str">
            <v>（有）カワバタ</v>
          </cell>
          <cell r="DZ88">
            <v>0</v>
          </cell>
          <cell r="EA88">
            <v>0</v>
          </cell>
          <cell r="EB88">
            <v>0</v>
          </cell>
          <cell r="EC88">
            <v>41943.565972222219</v>
          </cell>
          <cell r="ED88" t="str">
            <v>山岡建設（株）</v>
          </cell>
          <cell r="EE88">
            <v>1</v>
          </cell>
          <cell r="EF88" t="str">
            <v/>
          </cell>
          <cell r="EG88" t="str">
            <v>10月</v>
          </cell>
          <cell r="EH88" t="str">
            <v>矢掛町</v>
          </cell>
        </row>
        <row r="89">
          <cell r="B89" t="str">
            <v>0803</v>
          </cell>
          <cell r="C89" t="str">
            <v>0801</v>
          </cell>
          <cell r="D89">
            <v>3</v>
          </cell>
          <cell r="E89" t="str">
            <v>080103</v>
          </cell>
          <cell r="F89">
            <v>85</v>
          </cell>
          <cell r="G89" t="str">
            <v>上下水道課</v>
          </cell>
          <cell r="H89" t="str">
            <v>上下水</v>
          </cell>
          <cell r="I89" t="str">
            <v>-</v>
          </cell>
          <cell r="J89">
            <v>56</v>
          </cell>
          <cell r="K89" t="str">
            <v>南山田</v>
          </cell>
          <cell r="L89" t="str">
            <v>汚水処理施設整備交付金（公共下水道）</v>
          </cell>
          <cell r="M89" t="str">
            <v>南山田地区（２６－３）枝線埋設工事</v>
          </cell>
          <cell r="N89" t="str">
            <v>汚水処理施設整備交付金（公共下水道）　南山田地区（２６－３）枝線埋設工事</v>
          </cell>
          <cell r="O89" t="str">
            <v>土木</v>
          </cell>
          <cell r="P89">
            <v>20208000</v>
          </cell>
          <cell r="Q89">
            <v>8</v>
          </cell>
          <cell r="R89">
            <v>0.94499999999999995</v>
          </cell>
          <cell r="S89">
            <v>19000000</v>
          </cell>
          <cell r="T89">
            <v>18050000</v>
          </cell>
          <cell r="U89">
            <v>0.8932106096595408</v>
          </cell>
          <cell r="V89">
            <v>12667000</v>
          </cell>
          <cell r="W89">
            <v>19000000</v>
          </cell>
          <cell r="X89">
            <v>1</v>
          </cell>
          <cell r="Y89">
            <v>0.94022169437846392</v>
          </cell>
          <cell r="Z89">
            <v>42073</v>
          </cell>
          <cell r="AA89">
            <v>1276</v>
          </cell>
          <cell r="AB89">
            <v>41933</v>
          </cell>
          <cell r="AC89" t="str">
            <v>矢掛町役場　大会議室（３Ｆ）</v>
          </cell>
          <cell r="AD89">
            <v>41942</v>
          </cell>
          <cell r="AE89" t="str">
            <v>町内業者の中から指名した。</v>
          </cell>
          <cell r="AF89" t="str">
            <v>（株）三好組</v>
          </cell>
          <cell r="AG89">
            <v>19600000</v>
          </cell>
          <cell r="AI89" t="str">
            <v>（株）青江造園土木</v>
          </cell>
          <cell r="AJ89">
            <v>19550000</v>
          </cell>
          <cell r="AL89" t="str">
            <v>福井建設工業（株）</v>
          </cell>
          <cell r="AM89">
            <v>19400000</v>
          </cell>
          <cell r="AO89" t="str">
            <v>（株）矢建</v>
          </cell>
          <cell r="AP89">
            <v>19400000</v>
          </cell>
          <cell r="AR89" t="str">
            <v>（株）共生</v>
          </cell>
          <cell r="AS89">
            <v>19400000</v>
          </cell>
          <cell r="AU89" t="str">
            <v>（株）横畑組</v>
          </cell>
          <cell r="AV89">
            <v>19300000</v>
          </cell>
          <cell r="AX89" t="str">
            <v>（株）江尻設備</v>
          </cell>
          <cell r="AY89">
            <v>20800000</v>
          </cell>
          <cell r="BA89" t="str">
            <v>山陽建設（株）</v>
          </cell>
          <cell r="BB89">
            <v>19000000</v>
          </cell>
          <cell r="CN89" t="str">
            <v>（株）三好組</v>
          </cell>
          <cell r="CO89" t="str">
            <v>（株）青江造園土木</v>
          </cell>
          <cell r="CP89" t="str">
            <v>福井建設工業（株）</v>
          </cell>
          <cell r="CQ89" t="str">
            <v>（株）矢建</v>
          </cell>
          <cell r="CR89" t="str">
            <v>（株）共生</v>
          </cell>
          <cell r="CS89" t="str">
            <v>（株）横畑組</v>
          </cell>
          <cell r="CT89" t="str">
            <v>（株）江尻設備</v>
          </cell>
          <cell r="CU89" t="str">
            <v>山陽建設（株）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8</v>
          </cell>
          <cell r="DI89" t="str">
            <v>（株）三好組</v>
          </cell>
          <cell r="DJ89" t="str">
            <v>（株）青江造園土木</v>
          </cell>
          <cell r="DK89" t="str">
            <v>福井建設工業（株）</v>
          </cell>
          <cell r="DL89" t="str">
            <v>（株）矢建</v>
          </cell>
          <cell r="DM89" t="str">
            <v>（株）出原建設</v>
          </cell>
          <cell r="DN89" t="str">
            <v>（株）共生</v>
          </cell>
          <cell r="DO89" t="str">
            <v>（株）横畑組</v>
          </cell>
          <cell r="DP89" t="str">
            <v>（株）江尻設備</v>
          </cell>
          <cell r="DQ89" t="str">
            <v>山岡建設（株）</v>
          </cell>
          <cell r="DR89" t="str">
            <v>（有）竹内工業</v>
          </cell>
          <cell r="DS89" t="str">
            <v>（株）東和建材社</v>
          </cell>
          <cell r="DT89" t="str">
            <v>（株）ナカハラ</v>
          </cell>
          <cell r="DU89" t="str">
            <v>山陽建設（株）</v>
          </cell>
          <cell r="DV89" t="str">
            <v>（有）山本組</v>
          </cell>
          <cell r="DW89" t="str">
            <v>（有）信長興業</v>
          </cell>
          <cell r="DX89" t="str">
            <v>山室農機（有）</v>
          </cell>
          <cell r="DY89" t="str">
            <v>（有）カワバタ</v>
          </cell>
          <cell r="DZ89">
            <v>0</v>
          </cell>
          <cell r="EA89">
            <v>0</v>
          </cell>
          <cell r="EB89">
            <v>0</v>
          </cell>
          <cell r="EC89">
            <v>41943.569444328707</v>
          </cell>
          <cell r="ED89" t="str">
            <v>山陽建設（株）</v>
          </cell>
          <cell r="EE89">
            <v>1</v>
          </cell>
          <cell r="EF89" t="str">
            <v>公表</v>
          </cell>
          <cell r="EG89" t="str">
            <v>10月</v>
          </cell>
          <cell r="EH89" t="str">
            <v>矢掛町</v>
          </cell>
        </row>
        <row r="90">
          <cell r="B90" t="str">
            <v>0804</v>
          </cell>
          <cell r="C90" t="str">
            <v>0801</v>
          </cell>
          <cell r="D90">
            <v>4</v>
          </cell>
          <cell r="E90" t="str">
            <v>080104</v>
          </cell>
          <cell r="F90">
            <v>86</v>
          </cell>
          <cell r="G90" t="str">
            <v>農林建設課</v>
          </cell>
          <cell r="H90" t="str">
            <v>農建</v>
          </cell>
          <cell r="I90" t="str">
            <v>-</v>
          </cell>
          <cell r="J90">
            <v>103</v>
          </cell>
          <cell r="K90" t="str">
            <v>横谷</v>
          </cell>
          <cell r="L90" t="str">
            <v>狭あい道路整備等促進事業</v>
          </cell>
          <cell r="M90" t="str">
            <v>町道洞松寺線改良工事（２工区）</v>
          </cell>
          <cell r="N90" t="str">
            <v>狭あい道路整備等促進事業　町道洞松寺線改良工事（２工区）</v>
          </cell>
          <cell r="O90" t="str">
            <v>土木</v>
          </cell>
          <cell r="P90">
            <v>7566000</v>
          </cell>
          <cell r="Q90">
            <v>8</v>
          </cell>
          <cell r="R90">
            <v>0.94</v>
          </cell>
          <cell r="S90">
            <v>7100000</v>
          </cell>
          <cell r="T90">
            <v>6745000</v>
          </cell>
          <cell r="U90">
            <v>0.89148823684906164</v>
          </cell>
          <cell r="V90">
            <v>4734000</v>
          </cell>
          <cell r="W90">
            <v>7100000</v>
          </cell>
          <cell r="X90">
            <v>1</v>
          </cell>
          <cell r="Y90">
            <v>0.93840867036743325</v>
          </cell>
          <cell r="Z90">
            <v>42055</v>
          </cell>
          <cell r="AA90">
            <v>1276</v>
          </cell>
          <cell r="AB90">
            <v>41933</v>
          </cell>
          <cell r="AC90" t="str">
            <v>矢掛町役場　大会議室（３Ｆ）</v>
          </cell>
          <cell r="AD90">
            <v>41942</v>
          </cell>
          <cell r="AE90" t="str">
            <v>町内業者の中から指名した。</v>
          </cell>
          <cell r="AF90" t="str">
            <v>（株）三好組</v>
          </cell>
          <cell r="AG90">
            <v>7300000</v>
          </cell>
          <cell r="AI90" t="str">
            <v>（株）青江造園土木</v>
          </cell>
          <cell r="AJ90">
            <v>7100000</v>
          </cell>
          <cell r="AL90" t="str">
            <v>福井建設工業（株）</v>
          </cell>
          <cell r="AM90">
            <v>7300000</v>
          </cell>
          <cell r="AO90" t="str">
            <v>（株）共生</v>
          </cell>
          <cell r="AP90">
            <v>7300000</v>
          </cell>
          <cell r="AR90" t="str">
            <v>（株）横畑組</v>
          </cell>
          <cell r="AS90">
            <v>7400000</v>
          </cell>
          <cell r="AU90" t="str">
            <v>（株）江尻設備</v>
          </cell>
          <cell r="AV90">
            <v>7360000</v>
          </cell>
          <cell r="AX90" t="str">
            <v>山陽建設（株）</v>
          </cell>
          <cell r="AY90">
            <v>7200000</v>
          </cell>
          <cell r="CN90" t="str">
            <v>（株）三好組</v>
          </cell>
          <cell r="CO90" t="str">
            <v>（株）青江造園土木</v>
          </cell>
          <cell r="CP90" t="str">
            <v>福井建設工業（株）</v>
          </cell>
          <cell r="CQ90" t="str">
            <v>（株）共生</v>
          </cell>
          <cell r="CR90" t="str">
            <v>（株）横畑組</v>
          </cell>
          <cell r="CS90" t="str">
            <v>（株）江尻設備</v>
          </cell>
          <cell r="CT90" t="str">
            <v>山陽建設（株）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7</v>
          </cell>
          <cell r="DI90" t="str">
            <v>（株）三好組</v>
          </cell>
          <cell r="DJ90" t="str">
            <v>（株）青江造園土木</v>
          </cell>
          <cell r="DK90" t="str">
            <v>福井建設工業（株）</v>
          </cell>
          <cell r="DL90" t="str">
            <v>（株）矢建</v>
          </cell>
          <cell r="DM90" t="str">
            <v>（株）出原建設</v>
          </cell>
          <cell r="DN90" t="str">
            <v>（株）共生</v>
          </cell>
          <cell r="DO90" t="str">
            <v>（株）横畑組</v>
          </cell>
          <cell r="DP90" t="str">
            <v>（株）江尻設備</v>
          </cell>
          <cell r="DQ90" t="str">
            <v>山岡建設（株）</v>
          </cell>
          <cell r="DR90" t="str">
            <v>（有）竹内工業</v>
          </cell>
          <cell r="DS90" t="str">
            <v>（株）東和建材社</v>
          </cell>
          <cell r="DT90" t="str">
            <v>（株）ナカハラ</v>
          </cell>
          <cell r="DU90" t="str">
            <v>山陽建設（株）</v>
          </cell>
          <cell r="DV90" t="str">
            <v>（有）山本組</v>
          </cell>
          <cell r="DW90" t="str">
            <v>（有）信長興業</v>
          </cell>
          <cell r="DX90" t="str">
            <v>山室農機（有）</v>
          </cell>
          <cell r="DY90" t="str">
            <v>（有）カワバタ</v>
          </cell>
          <cell r="DZ90">
            <v>0</v>
          </cell>
          <cell r="EA90">
            <v>0</v>
          </cell>
          <cell r="EB90">
            <v>0</v>
          </cell>
          <cell r="EC90">
            <v>41943.572916493053</v>
          </cell>
          <cell r="ED90" t="str">
            <v>（株）青江造園土木</v>
          </cell>
          <cell r="EE90">
            <v>1</v>
          </cell>
          <cell r="EF90" t="str">
            <v>公表</v>
          </cell>
          <cell r="EG90" t="str">
            <v>10月</v>
          </cell>
          <cell r="EH90" t="str">
            <v>矢掛町</v>
          </cell>
        </row>
        <row r="91">
          <cell r="B91" t="str">
            <v>0805</v>
          </cell>
          <cell r="C91" t="str">
            <v>0801</v>
          </cell>
          <cell r="D91">
            <v>5</v>
          </cell>
          <cell r="E91" t="str">
            <v>080105</v>
          </cell>
          <cell r="F91">
            <v>87</v>
          </cell>
          <cell r="G91" t="str">
            <v>農林建設課</v>
          </cell>
          <cell r="H91" t="str">
            <v>農建</v>
          </cell>
          <cell r="I91" t="str">
            <v>-</v>
          </cell>
          <cell r="J91">
            <v>96</v>
          </cell>
          <cell r="K91" t="str">
            <v>横谷</v>
          </cell>
          <cell r="L91" t="str">
            <v>道整備交付金事業</v>
          </cell>
          <cell r="M91" t="str">
            <v>町道青木小迫線改良工事</v>
          </cell>
          <cell r="N91" t="str">
            <v>道整備交付金事業　町道青木小迫線改良工事</v>
          </cell>
          <cell r="O91" t="str">
            <v>土木</v>
          </cell>
          <cell r="P91">
            <v>8996000</v>
          </cell>
          <cell r="Q91">
            <v>8</v>
          </cell>
          <cell r="R91">
            <v>0.94399999999999995</v>
          </cell>
          <cell r="S91">
            <v>8400000</v>
          </cell>
          <cell r="T91">
            <v>7980000</v>
          </cell>
          <cell r="U91">
            <v>0.88706091596265002</v>
          </cell>
          <cell r="V91">
            <v>5600000</v>
          </cell>
          <cell r="W91">
            <v>8400000</v>
          </cell>
          <cell r="X91">
            <v>1</v>
          </cell>
          <cell r="Y91">
            <v>0.9337483325922632</v>
          </cell>
          <cell r="Z91">
            <v>42045</v>
          </cell>
          <cell r="AA91">
            <v>1276</v>
          </cell>
          <cell r="AB91">
            <v>41933</v>
          </cell>
          <cell r="AC91" t="str">
            <v>矢掛町役場　大会議室（３Ｆ）</v>
          </cell>
          <cell r="AD91">
            <v>41942</v>
          </cell>
          <cell r="AE91" t="str">
            <v>町内業者の中から指名した。</v>
          </cell>
          <cell r="AF91" t="str">
            <v>（株）三好組</v>
          </cell>
          <cell r="AG91">
            <v>8800000</v>
          </cell>
          <cell r="AI91" t="str">
            <v>（株）青江造園土木</v>
          </cell>
          <cell r="AJ91">
            <v>8530000</v>
          </cell>
          <cell r="AL91" t="str">
            <v>福井建設工業（株）</v>
          </cell>
          <cell r="AM91">
            <v>8400000</v>
          </cell>
          <cell r="AO91" t="str">
            <v>（株）横畑組</v>
          </cell>
          <cell r="AP91">
            <v>8700000</v>
          </cell>
          <cell r="AR91" t="str">
            <v>（株）江尻設備</v>
          </cell>
          <cell r="AS91">
            <v>8700000</v>
          </cell>
          <cell r="AU91" t="str">
            <v>山陽建設（株）</v>
          </cell>
          <cell r="AV91">
            <v>8500000</v>
          </cell>
          <cell r="CN91" t="str">
            <v>（株）三好組</v>
          </cell>
          <cell r="CO91" t="str">
            <v>（株）青江造園土木</v>
          </cell>
          <cell r="CP91" t="str">
            <v>福井建設工業（株）</v>
          </cell>
          <cell r="CQ91" t="str">
            <v>（株）横畑組</v>
          </cell>
          <cell r="CR91" t="str">
            <v>（株）江尻設備</v>
          </cell>
          <cell r="CS91" t="str">
            <v>山陽建設（株）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6</v>
          </cell>
          <cell r="DI91" t="str">
            <v>（株）三好組</v>
          </cell>
          <cell r="DJ91" t="str">
            <v>（株）青江造園土木</v>
          </cell>
          <cell r="DK91" t="str">
            <v>福井建設工業（株）</v>
          </cell>
          <cell r="DL91" t="str">
            <v>（株）矢建</v>
          </cell>
          <cell r="DM91" t="str">
            <v>（株）出原建設</v>
          </cell>
          <cell r="DN91" t="str">
            <v>（株）共生</v>
          </cell>
          <cell r="DO91" t="str">
            <v>（株）横畑組</v>
          </cell>
          <cell r="DP91" t="str">
            <v>（株）江尻設備</v>
          </cell>
          <cell r="DQ91" t="str">
            <v>山岡建設（株）</v>
          </cell>
          <cell r="DR91" t="str">
            <v>（有）竹内工業</v>
          </cell>
          <cell r="DS91" t="str">
            <v>（株）東和建材社</v>
          </cell>
          <cell r="DT91" t="str">
            <v>（株）ナカハラ</v>
          </cell>
          <cell r="DU91" t="str">
            <v>山陽建設（株）</v>
          </cell>
          <cell r="DV91" t="str">
            <v>（有）山本組</v>
          </cell>
          <cell r="DW91" t="str">
            <v>（有）信長興業</v>
          </cell>
          <cell r="DX91" t="str">
            <v>山室農機（有）</v>
          </cell>
          <cell r="DY91" t="str">
            <v>（有）カワバタ</v>
          </cell>
          <cell r="DZ91">
            <v>0</v>
          </cell>
          <cell r="EA91">
            <v>0</v>
          </cell>
          <cell r="EB91">
            <v>0</v>
          </cell>
          <cell r="EC91">
            <v>41943.576388657406</v>
          </cell>
          <cell r="ED91" t="str">
            <v>福井建設工業（株）</v>
          </cell>
          <cell r="EE91">
            <v>1</v>
          </cell>
          <cell r="EF91" t="str">
            <v>公表</v>
          </cell>
          <cell r="EG91" t="str">
            <v>10月</v>
          </cell>
          <cell r="EH91" t="str">
            <v>矢掛町</v>
          </cell>
        </row>
        <row r="92">
          <cell r="B92" t="str">
            <v>0806</v>
          </cell>
          <cell r="C92" t="str">
            <v>0801</v>
          </cell>
          <cell r="D92">
            <v>6</v>
          </cell>
          <cell r="E92" t="str">
            <v>080106</v>
          </cell>
          <cell r="F92">
            <v>88</v>
          </cell>
          <cell r="G92" t="str">
            <v>農林建設課</v>
          </cell>
          <cell r="H92" t="str">
            <v>農建</v>
          </cell>
          <cell r="I92" t="str">
            <v>-</v>
          </cell>
          <cell r="J92">
            <v>98</v>
          </cell>
          <cell r="K92" t="str">
            <v>里山田</v>
          </cell>
          <cell r="L92" t="str">
            <v>小規模土地改良事業</v>
          </cell>
          <cell r="M92" t="str">
            <v>橋本水路改良工事</v>
          </cell>
          <cell r="N92" t="str">
            <v>小規模土地改良事業　橋本水路改良工事</v>
          </cell>
          <cell r="O92" t="str">
            <v>土木</v>
          </cell>
          <cell r="P92">
            <v>3313000</v>
          </cell>
          <cell r="Q92">
            <v>8</v>
          </cell>
          <cell r="R92">
            <v>0.94699999999999995</v>
          </cell>
          <cell r="S92">
            <v>3130000</v>
          </cell>
          <cell r="T92">
            <v>2973500</v>
          </cell>
          <cell r="U92">
            <v>0.89752490190159973</v>
          </cell>
          <cell r="V92">
            <v>2087000</v>
          </cell>
          <cell r="W92">
            <v>3130000</v>
          </cell>
          <cell r="X92">
            <v>1</v>
          </cell>
          <cell r="Y92">
            <v>0.94476305463326293</v>
          </cell>
          <cell r="Z92">
            <v>42062</v>
          </cell>
          <cell r="AA92">
            <v>1276</v>
          </cell>
          <cell r="AB92">
            <v>41933</v>
          </cell>
          <cell r="AC92" t="str">
            <v>矢掛町役場　大会議室（３Ｆ）</v>
          </cell>
          <cell r="AD92">
            <v>41942</v>
          </cell>
          <cell r="AE92" t="str">
            <v>町内業者の中から指名した。</v>
          </cell>
          <cell r="AF92" t="str">
            <v>（株）三好組</v>
          </cell>
          <cell r="AG92">
            <v>3130000</v>
          </cell>
          <cell r="AI92" t="str">
            <v>（株）青江造園土木</v>
          </cell>
          <cell r="AJ92">
            <v>3240000</v>
          </cell>
          <cell r="AL92" t="str">
            <v>（株）横畑組</v>
          </cell>
          <cell r="AM92">
            <v>3400000</v>
          </cell>
          <cell r="AO92" t="str">
            <v>（株）江尻設備</v>
          </cell>
          <cell r="AP92">
            <v>3250000</v>
          </cell>
          <cell r="AR92" t="str">
            <v>山陽建設（株）</v>
          </cell>
          <cell r="AS92">
            <v>3200000</v>
          </cell>
          <cell r="CN92" t="str">
            <v>（株）三好組</v>
          </cell>
          <cell r="CO92" t="str">
            <v>（株）青江造園土木</v>
          </cell>
          <cell r="CP92" t="str">
            <v>（株）横畑組</v>
          </cell>
          <cell r="CQ92" t="str">
            <v>（株）江尻設備</v>
          </cell>
          <cell r="CR92" t="str">
            <v>山陽建設（株）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5</v>
          </cell>
          <cell r="DI92" t="str">
            <v>（株）三好組</v>
          </cell>
          <cell r="DJ92" t="str">
            <v>（株）青江造園土木</v>
          </cell>
          <cell r="DK92" t="str">
            <v>福井建設工業（株）</v>
          </cell>
          <cell r="DL92" t="str">
            <v>（株）矢建</v>
          </cell>
          <cell r="DM92" t="str">
            <v>（株）出原建設</v>
          </cell>
          <cell r="DN92" t="str">
            <v>（株）共生</v>
          </cell>
          <cell r="DO92" t="str">
            <v>（株）横畑組</v>
          </cell>
          <cell r="DP92" t="str">
            <v>（株）江尻設備</v>
          </cell>
          <cell r="DQ92" t="str">
            <v>山岡建設（株）</v>
          </cell>
          <cell r="DR92" t="str">
            <v>（有）竹内工業</v>
          </cell>
          <cell r="DS92" t="str">
            <v>（株）東和建材社</v>
          </cell>
          <cell r="DT92" t="str">
            <v>（株）ナカハラ</v>
          </cell>
          <cell r="DU92" t="str">
            <v>山陽建設（株）</v>
          </cell>
          <cell r="DV92" t="str">
            <v>（有）山本組</v>
          </cell>
          <cell r="DW92" t="str">
            <v>（有）信長興業</v>
          </cell>
          <cell r="DX92" t="str">
            <v>山室農機（有）</v>
          </cell>
          <cell r="DY92" t="str">
            <v>（有）カワバタ</v>
          </cell>
          <cell r="DZ92">
            <v>0</v>
          </cell>
          <cell r="EA92">
            <v>0</v>
          </cell>
          <cell r="EB92">
            <v>0</v>
          </cell>
          <cell r="EC92">
            <v>41943.579860821759</v>
          </cell>
          <cell r="ED92" t="str">
            <v>（株）三好組</v>
          </cell>
          <cell r="EE92">
            <v>1</v>
          </cell>
          <cell r="EF92" t="str">
            <v>公表</v>
          </cell>
          <cell r="EG92" t="str">
            <v>10月</v>
          </cell>
          <cell r="EH92" t="str">
            <v>矢掛町</v>
          </cell>
        </row>
        <row r="93">
          <cell r="B93" t="str">
            <v>0807</v>
          </cell>
          <cell r="C93" t="str">
            <v>0803</v>
          </cell>
          <cell r="D93">
            <v>1</v>
          </cell>
          <cell r="E93" t="str">
            <v>080301</v>
          </cell>
          <cell r="F93">
            <v>89</v>
          </cell>
          <cell r="G93" t="str">
            <v>農林建設課</v>
          </cell>
          <cell r="H93" t="str">
            <v>農建</v>
          </cell>
          <cell r="I93" t="str">
            <v>-</v>
          </cell>
          <cell r="J93">
            <v>102</v>
          </cell>
          <cell r="K93" t="str">
            <v>矢掛・東三成</v>
          </cell>
          <cell r="L93" t="str">
            <v>社会資本整備総合交付金事業</v>
          </cell>
          <cell r="M93" t="str">
            <v>矢掛町総合運動公園便所棟新築工事</v>
          </cell>
          <cell r="N93" t="str">
            <v>社会資本整備総合交付金事業　矢掛町総合運動公園便所棟新築工事</v>
          </cell>
          <cell r="O93" t="str">
            <v>建築</v>
          </cell>
          <cell r="P93">
            <v>51544000</v>
          </cell>
          <cell r="Q93">
            <v>8</v>
          </cell>
          <cell r="R93">
            <v>0.94799999999999995</v>
          </cell>
          <cell r="S93">
            <v>48800000</v>
          </cell>
          <cell r="T93">
            <v>46360000</v>
          </cell>
          <cell r="U93">
            <v>0.89942573335402765</v>
          </cell>
          <cell r="V93">
            <v>32534000</v>
          </cell>
          <cell r="W93">
            <v>48400000</v>
          </cell>
          <cell r="X93">
            <v>0.99180327868852458</v>
          </cell>
          <cell r="Y93">
            <v>0.93900356976563715</v>
          </cell>
          <cell r="Z93">
            <v>42060</v>
          </cell>
          <cell r="AA93">
            <v>1276</v>
          </cell>
          <cell r="AB93">
            <v>41933</v>
          </cell>
          <cell r="AC93" t="str">
            <v>矢掛町役場　大会議室（３Ｆ）</v>
          </cell>
          <cell r="AD93">
            <v>41942</v>
          </cell>
          <cell r="AE93" t="str">
            <v>町内業者の中からと、近隣のＡランク以上の業者を指名した。</v>
          </cell>
          <cell r="AF93" t="str">
            <v>（株）共生</v>
          </cell>
          <cell r="AG93">
            <v>48400000</v>
          </cell>
          <cell r="AI93" t="str">
            <v>福井建設工業（株）</v>
          </cell>
          <cell r="AJ93">
            <v>48900000</v>
          </cell>
          <cell r="AL93" t="str">
            <v>（株）三好組</v>
          </cell>
          <cell r="AM93">
            <v>50000000</v>
          </cell>
          <cell r="AO93" t="str">
            <v>（株）矢建</v>
          </cell>
          <cell r="AP93">
            <v>48800000</v>
          </cell>
          <cell r="AR93" t="str">
            <v>中村建設（株）</v>
          </cell>
          <cell r="AS93">
            <v>49500000</v>
          </cell>
          <cell r="AU93" t="str">
            <v>（株）小田組</v>
          </cell>
          <cell r="AV93">
            <v>50000000</v>
          </cell>
          <cell r="AX93" t="str">
            <v>（株）志多木組</v>
          </cell>
          <cell r="AY93">
            <v>49500000</v>
          </cell>
          <cell r="CN93" t="str">
            <v>（株）共生</v>
          </cell>
          <cell r="CO93" t="str">
            <v>福井建設工業（株）</v>
          </cell>
          <cell r="CP93" t="str">
            <v>（株）三好組</v>
          </cell>
          <cell r="CQ93" t="str">
            <v>（株）矢建</v>
          </cell>
          <cell r="CR93" t="str">
            <v>中村建設（株）</v>
          </cell>
          <cell r="CS93" t="str">
            <v>（株）小田組</v>
          </cell>
          <cell r="CT93" t="str">
            <v>（株）志多木組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7</v>
          </cell>
          <cell r="DI93" t="str">
            <v>（株）共生</v>
          </cell>
          <cell r="DJ93" t="str">
            <v>福井建設工業（株）</v>
          </cell>
          <cell r="DK93" t="str">
            <v>（株）三好組</v>
          </cell>
          <cell r="DL93" t="str">
            <v>（株）矢建</v>
          </cell>
          <cell r="DM93" t="str">
            <v>（有）鳥越工務店</v>
          </cell>
          <cell r="DN93" t="str">
            <v>（有）立間建設</v>
          </cell>
          <cell r="DO93" t="str">
            <v>（株）大本組</v>
          </cell>
          <cell r="DP93" t="str">
            <v>（株）荒木組</v>
          </cell>
          <cell r="DQ93" t="str">
            <v>（株）蜂谷工業</v>
          </cell>
          <cell r="DR93" t="str">
            <v>中村建設（株）</v>
          </cell>
          <cell r="DS93" t="str">
            <v>土井建設（株）</v>
          </cell>
          <cell r="DT93" t="str">
            <v>（株）小田組</v>
          </cell>
          <cell r="DU93" t="str">
            <v>（株）志多木組</v>
          </cell>
          <cell r="DV93" t="str">
            <v>（株）カザケン</v>
          </cell>
          <cell r="DW93" t="str">
            <v>小堀建設（株）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41943.583332986113</v>
          </cell>
          <cell r="ED93" t="str">
            <v>（株）共生</v>
          </cell>
          <cell r="EE93">
            <v>1</v>
          </cell>
          <cell r="EF93" t="str">
            <v>公表</v>
          </cell>
          <cell r="EG93" t="str">
            <v>10月</v>
          </cell>
          <cell r="EH93" t="str">
            <v>矢掛町</v>
          </cell>
        </row>
        <row r="94">
          <cell r="B94" t="str">
            <v>0808</v>
          </cell>
          <cell r="C94" t="str">
            <v>0803</v>
          </cell>
          <cell r="D94">
            <v>2</v>
          </cell>
          <cell r="E94" t="str">
            <v>080302</v>
          </cell>
          <cell r="F94">
            <v>90</v>
          </cell>
          <cell r="G94" t="str">
            <v>農林建設課</v>
          </cell>
          <cell r="H94" t="str">
            <v>農建</v>
          </cell>
          <cell r="I94" t="str">
            <v>-</v>
          </cell>
          <cell r="J94">
            <v>95</v>
          </cell>
          <cell r="K94" t="str">
            <v>東三成</v>
          </cell>
          <cell r="L94" t="str">
            <v>社会資本整備総合交付金　特定優良賃貸住宅建築事業</v>
          </cell>
          <cell r="M94" t="str">
            <v>（仮称）コーポ三谷駅前付帯工事</v>
          </cell>
          <cell r="N94" t="str">
            <v>社会資本整備総合交付金　特定優良賃貸住宅建築事業　（仮称）コーポ三谷駅前付帯工事</v>
          </cell>
          <cell r="O94" t="str">
            <v>建築</v>
          </cell>
          <cell r="P94">
            <v>19430000</v>
          </cell>
          <cell r="Q94">
            <v>8</v>
          </cell>
          <cell r="R94">
            <v>0.94599999999999995</v>
          </cell>
          <cell r="S94">
            <v>18300000</v>
          </cell>
          <cell r="T94">
            <v>17385000</v>
          </cell>
          <cell r="U94">
            <v>0.8947503860010293</v>
          </cell>
          <cell r="V94">
            <v>12200000</v>
          </cell>
          <cell r="W94">
            <v>18300000</v>
          </cell>
          <cell r="X94">
            <v>1</v>
          </cell>
          <cell r="Y94">
            <v>0.94184251158003085</v>
          </cell>
          <cell r="Z94">
            <v>42062</v>
          </cell>
          <cell r="AA94">
            <v>1276</v>
          </cell>
          <cell r="AB94">
            <v>41933</v>
          </cell>
          <cell r="AC94" t="str">
            <v>矢掛町役場　大会議室（３Ｆ）</v>
          </cell>
          <cell r="AD94">
            <v>41942</v>
          </cell>
          <cell r="AE94" t="str">
            <v>町内業者の中からと、近隣のＡランク以上の業者を指名した。</v>
          </cell>
          <cell r="AF94" t="str">
            <v>（株）共生</v>
          </cell>
          <cell r="AG94">
            <v>18900000</v>
          </cell>
          <cell r="AI94" t="str">
            <v>福井建設工業（株）</v>
          </cell>
          <cell r="AJ94">
            <v>18300000</v>
          </cell>
          <cell r="AL94" t="str">
            <v>（株）三好組</v>
          </cell>
          <cell r="AM94">
            <v>19000000</v>
          </cell>
          <cell r="AO94" t="str">
            <v>（株）矢建</v>
          </cell>
          <cell r="AP94">
            <v>18700000</v>
          </cell>
          <cell r="AR94" t="str">
            <v>中村建設（株）</v>
          </cell>
          <cell r="AS94">
            <v>20000000</v>
          </cell>
          <cell r="AU94" t="str">
            <v>（株）小田組</v>
          </cell>
          <cell r="AV94">
            <v>19200000</v>
          </cell>
          <cell r="AX94" t="str">
            <v>（株）志多木組</v>
          </cell>
          <cell r="AY94">
            <v>19000000</v>
          </cell>
          <cell r="CN94" t="str">
            <v>（株）共生</v>
          </cell>
          <cell r="CO94" t="str">
            <v>福井建設工業（株）</v>
          </cell>
          <cell r="CP94" t="str">
            <v>（株）三好組</v>
          </cell>
          <cell r="CQ94" t="str">
            <v>（株）矢建</v>
          </cell>
          <cell r="CR94" t="str">
            <v>中村建設（株）</v>
          </cell>
          <cell r="CS94" t="str">
            <v>（株）小田組</v>
          </cell>
          <cell r="CT94" t="str">
            <v>（株）志多木組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7</v>
          </cell>
          <cell r="DI94" t="str">
            <v>（株）共生</v>
          </cell>
          <cell r="DJ94" t="str">
            <v>福井建設工業（株）</v>
          </cell>
          <cell r="DK94" t="str">
            <v>（株）三好組</v>
          </cell>
          <cell r="DL94" t="str">
            <v>（株）矢建</v>
          </cell>
          <cell r="DM94" t="str">
            <v>（有）鳥越工務店</v>
          </cell>
          <cell r="DN94" t="str">
            <v>（有）立間建設</v>
          </cell>
          <cell r="DO94" t="str">
            <v>（株）大本組</v>
          </cell>
          <cell r="DP94" t="str">
            <v>（株）荒木組</v>
          </cell>
          <cell r="DQ94" t="str">
            <v>（株）蜂谷工業</v>
          </cell>
          <cell r="DR94" t="str">
            <v>中村建設（株）</v>
          </cell>
          <cell r="DS94" t="str">
            <v>土井建設（株）</v>
          </cell>
          <cell r="DT94" t="str">
            <v>（株）小田組</v>
          </cell>
          <cell r="DU94" t="str">
            <v>（株）志多木組</v>
          </cell>
          <cell r="DV94" t="str">
            <v>（株）カザケン</v>
          </cell>
          <cell r="DW94" t="str">
            <v>小堀建設（株）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41943.586805150466</v>
          </cell>
          <cell r="ED94" t="str">
            <v>福井建設工業（株）</v>
          </cell>
          <cell r="EE94">
            <v>1</v>
          </cell>
          <cell r="EF94" t="str">
            <v>公表</v>
          </cell>
          <cell r="EG94" t="str">
            <v>10月</v>
          </cell>
          <cell r="EH94" t="str">
            <v>矢掛町</v>
          </cell>
        </row>
        <row r="95">
          <cell r="B95" t="str">
            <v>0809</v>
          </cell>
          <cell r="C95" t="str">
            <v>0803</v>
          </cell>
          <cell r="D95">
            <v>3</v>
          </cell>
          <cell r="E95" t="str">
            <v>080303</v>
          </cell>
          <cell r="F95">
            <v>91</v>
          </cell>
          <cell r="G95" t="str">
            <v>総務企画課</v>
          </cell>
          <cell r="H95" t="str">
            <v>総企</v>
          </cell>
          <cell r="I95" t="str">
            <v>-</v>
          </cell>
          <cell r="J95">
            <v>4</v>
          </cell>
          <cell r="K95" t="str">
            <v>矢掛</v>
          </cell>
          <cell r="M95" t="str">
            <v>西町観光トイレ新築工事</v>
          </cell>
          <cell r="N95" t="str">
            <v>西町観光トイレ新築工事</v>
          </cell>
          <cell r="O95" t="str">
            <v>建築</v>
          </cell>
          <cell r="P95">
            <v>26445000</v>
          </cell>
          <cell r="Q95">
            <v>8</v>
          </cell>
          <cell r="R95">
            <v>0.94899999999999995</v>
          </cell>
          <cell r="S95">
            <v>25000000</v>
          </cell>
          <cell r="T95">
            <v>23750000</v>
          </cell>
          <cell r="U95">
            <v>0.89809037625259969</v>
          </cell>
          <cell r="V95">
            <v>16667000</v>
          </cell>
          <cell r="W95">
            <v>25000000</v>
          </cell>
          <cell r="X95">
            <v>1</v>
          </cell>
          <cell r="Y95">
            <v>0.94535829079221023</v>
          </cell>
          <cell r="Z95">
            <v>42073</v>
          </cell>
          <cell r="AA95">
            <v>1276</v>
          </cell>
          <cell r="AB95">
            <v>41933</v>
          </cell>
          <cell r="AC95" t="str">
            <v>矢掛町役場　大会議室（３Ｆ）</v>
          </cell>
          <cell r="AD95">
            <v>41942</v>
          </cell>
          <cell r="AE95" t="str">
            <v>町内業者の中からと、近隣のＡランク以上の業者を指名した。</v>
          </cell>
          <cell r="AF95" t="str">
            <v>（株）共生</v>
          </cell>
          <cell r="AG95">
            <v>25000000</v>
          </cell>
          <cell r="AI95" t="str">
            <v>福井建設工業（株）</v>
          </cell>
          <cell r="AJ95">
            <v>25300000</v>
          </cell>
          <cell r="AL95" t="str">
            <v>（株）三好組</v>
          </cell>
          <cell r="AM95">
            <v>25800000</v>
          </cell>
          <cell r="AO95" t="str">
            <v>（株）矢建</v>
          </cell>
          <cell r="AP95">
            <v>25300000</v>
          </cell>
          <cell r="AR95" t="str">
            <v>中村建設（株）</v>
          </cell>
          <cell r="AS95">
            <v>26800000</v>
          </cell>
          <cell r="AU95" t="str">
            <v>（株）小田組</v>
          </cell>
          <cell r="AV95">
            <v>26000000</v>
          </cell>
          <cell r="AX95" t="str">
            <v>（株）志多木組</v>
          </cell>
          <cell r="AY95">
            <v>26000000</v>
          </cell>
          <cell r="CN95" t="str">
            <v>（株）共生</v>
          </cell>
          <cell r="CO95" t="str">
            <v>福井建設工業（株）</v>
          </cell>
          <cell r="CP95" t="str">
            <v>（株）三好組</v>
          </cell>
          <cell r="CQ95" t="str">
            <v>（株）矢建</v>
          </cell>
          <cell r="CR95" t="str">
            <v>中村建設（株）</v>
          </cell>
          <cell r="CS95" t="str">
            <v>（株）小田組</v>
          </cell>
          <cell r="CT95" t="str">
            <v>（株）志多木組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7</v>
          </cell>
          <cell r="DI95" t="str">
            <v>（株）共生</v>
          </cell>
          <cell r="DJ95" t="str">
            <v>福井建設工業（株）</v>
          </cell>
          <cell r="DK95" t="str">
            <v>（株）三好組</v>
          </cell>
          <cell r="DL95" t="str">
            <v>（株）矢建</v>
          </cell>
          <cell r="DM95" t="str">
            <v>（有）鳥越工務店</v>
          </cell>
          <cell r="DN95" t="str">
            <v>（有）立間建設</v>
          </cell>
          <cell r="DO95" t="str">
            <v>（株）大本組</v>
          </cell>
          <cell r="DP95" t="str">
            <v>（株）荒木組</v>
          </cell>
          <cell r="DQ95" t="str">
            <v>（株）蜂谷工業</v>
          </cell>
          <cell r="DR95" t="str">
            <v>中村建設（株）</v>
          </cell>
          <cell r="DS95" t="str">
            <v>土井建設（株）</v>
          </cell>
          <cell r="DT95" t="str">
            <v>（株）小田組</v>
          </cell>
          <cell r="DU95" t="str">
            <v>（株）志多木組</v>
          </cell>
          <cell r="DV95" t="str">
            <v>（株）カザケン</v>
          </cell>
          <cell r="DW95" t="str">
            <v>小堀建設（株）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41943.590277314812</v>
          </cell>
          <cell r="ED95" t="str">
            <v>（株）共生</v>
          </cell>
          <cell r="EE95">
            <v>1</v>
          </cell>
          <cell r="EF95" t="str">
            <v>公表</v>
          </cell>
          <cell r="EG95" t="str">
            <v>10月</v>
          </cell>
          <cell r="EH95" t="str">
            <v>矢掛町</v>
          </cell>
        </row>
        <row r="96">
          <cell r="B96" t="str">
            <v>0901</v>
          </cell>
          <cell r="C96" t="str">
            <v>0901</v>
          </cell>
          <cell r="D96">
            <v>1</v>
          </cell>
          <cell r="E96" t="str">
            <v>090101</v>
          </cell>
          <cell r="F96">
            <v>92</v>
          </cell>
          <cell r="G96" t="str">
            <v>農林建設課</v>
          </cell>
          <cell r="H96" t="str">
            <v>農建</v>
          </cell>
          <cell r="I96" t="str">
            <v>-</v>
          </cell>
          <cell r="J96">
            <v>108</v>
          </cell>
          <cell r="K96" t="str">
            <v>西川面</v>
          </cell>
          <cell r="M96" t="str">
            <v>町道奥山線防災対策工事</v>
          </cell>
          <cell r="N96" t="str">
            <v>町道奥山線防災対策工事</v>
          </cell>
          <cell r="O96" t="str">
            <v>土木</v>
          </cell>
          <cell r="P96">
            <v>2981000</v>
          </cell>
          <cell r="Q96">
            <v>9</v>
          </cell>
          <cell r="R96">
            <v>0.94799999999999995</v>
          </cell>
          <cell r="S96">
            <v>2820000</v>
          </cell>
          <cell r="T96">
            <v>2679000</v>
          </cell>
          <cell r="U96">
            <v>0.89869171418986915</v>
          </cell>
          <cell r="V96">
            <v>1880000</v>
          </cell>
          <cell r="W96">
            <v>2750000</v>
          </cell>
          <cell r="X96">
            <v>0.97517730496453903</v>
          </cell>
          <cell r="Y96">
            <v>0.92250922509225097</v>
          </cell>
          <cell r="Z96">
            <v>42086</v>
          </cell>
          <cell r="AA96">
            <v>1425</v>
          </cell>
          <cell r="AB96">
            <v>41960</v>
          </cell>
          <cell r="AC96" t="str">
            <v>矢掛町役場　大会議室（３Ｆ）</v>
          </cell>
          <cell r="AD96">
            <v>41971</v>
          </cell>
          <cell r="AE96" t="str">
            <v>町内業者の中から指名した。</v>
          </cell>
          <cell r="AF96" t="str">
            <v>（株）矢建</v>
          </cell>
          <cell r="AG96">
            <v>2800000</v>
          </cell>
          <cell r="AI96" t="str">
            <v>（株）出原建設</v>
          </cell>
          <cell r="AJ96">
            <v>2900000</v>
          </cell>
          <cell r="AL96" t="str">
            <v>（株）江尻設備</v>
          </cell>
          <cell r="AM96">
            <v>2900000</v>
          </cell>
          <cell r="AO96" t="str">
            <v>山岡建設（株）</v>
          </cell>
          <cell r="AP96">
            <v>2750000</v>
          </cell>
          <cell r="AR96" t="str">
            <v>（有）竹内工業</v>
          </cell>
          <cell r="AS96">
            <v>2900000</v>
          </cell>
          <cell r="CN96" t="str">
            <v>（株）矢建</v>
          </cell>
          <cell r="CO96" t="str">
            <v>（株）出原建設</v>
          </cell>
          <cell r="CP96" t="str">
            <v>（株）江尻設備</v>
          </cell>
          <cell r="CQ96" t="str">
            <v>山岡建設（株）</v>
          </cell>
          <cell r="CR96" t="str">
            <v>（有）竹内工業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5</v>
          </cell>
          <cell r="DI96" t="str">
            <v>（株）三好組</v>
          </cell>
          <cell r="DJ96" t="str">
            <v>（株）青江造園土木</v>
          </cell>
          <cell r="DK96" t="str">
            <v>福井建設工業（株）</v>
          </cell>
          <cell r="DL96" t="str">
            <v>（株）矢建</v>
          </cell>
          <cell r="DM96" t="str">
            <v>（株）出原建設</v>
          </cell>
          <cell r="DN96" t="str">
            <v>（株）共生</v>
          </cell>
          <cell r="DO96" t="str">
            <v>（株）横畑組</v>
          </cell>
          <cell r="DP96" t="str">
            <v>（株）江尻設備</v>
          </cell>
          <cell r="DQ96" t="str">
            <v>山岡建設（株）</v>
          </cell>
          <cell r="DR96" t="str">
            <v>（有）竹内工業</v>
          </cell>
          <cell r="DS96" t="str">
            <v>（株）東和建材社</v>
          </cell>
          <cell r="DT96" t="str">
            <v>（株）ナカハラ</v>
          </cell>
          <cell r="DU96" t="str">
            <v>山陽建設（株）</v>
          </cell>
          <cell r="DV96" t="str">
            <v>（有）山本組</v>
          </cell>
          <cell r="DW96" t="str">
            <v>（有）信長興業</v>
          </cell>
          <cell r="DX96" t="str">
            <v>山室農機（有）</v>
          </cell>
          <cell r="DY96" t="str">
            <v>（有）カワバタ</v>
          </cell>
          <cell r="DZ96">
            <v>0</v>
          </cell>
          <cell r="EA96">
            <v>0</v>
          </cell>
          <cell r="EB96">
            <v>0</v>
          </cell>
          <cell r="EC96">
            <v>41974.375</v>
          </cell>
          <cell r="ED96" t="str">
            <v>山岡建設（株）</v>
          </cell>
          <cell r="EE96">
            <v>1</v>
          </cell>
          <cell r="EF96" t="str">
            <v>公表</v>
          </cell>
          <cell r="EG96" t="str">
            <v>12月</v>
          </cell>
          <cell r="EH96" t="str">
            <v>矢掛町</v>
          </cell>
        </row>
        <row r="97">
          <cell r="B97" t="str">
            <v>0902</v>
          </cell>
          <cell r="C97" t="str">
            <v>0901</v>
          </cell>
          <cell r="D97">
            <v>2</v>
          </cell>
          <cell r="E97" t="str">
            <v>090102</v>
          </cell>
          <cell r="F97">
            <v>93</v>
          </cell>
          <cell r="G97" t="str">
            <v>農林建設課</v>
          </cell>
          <cell r="H97" t="str">
            <v>農建</v>
          </cell>
          <cell r="I97" t="str">
            <v>-</v>
          </cell>
          <cell r="J97">
            <v>109</v>
          </cell>
          <cell r="K97" t="str">
            <v>小田</v>
          </cell>
          <cell r="M97" t="str">
            <v>町道　名目良線側溝改良工事</v>
          </cell>
          <cell r="N97" t="str">
            <v>町道　名目良線側溝改良工事</v>
          </cell>
          <cell r="O97" t="str">
            <v>土木</v>
          </cell>
          <cell r="P97">
            <v>1225000</v>
          </cell>
          <cell r="Q97">
            <v>9</v>
          </cell>
          <cell r="R97">
            <v>0.94599999999999995</v>
          </cell>
          <cell r="S97">
            <v>1150000</v>
          </cell>
          <cell r="T97" t="str">
            <v>―　</v>
          </cell>
          <cell r="U97" t="str">
            <v>―</v>
          </cell>
          <cell r="V97">
            <v>767000</v>
          </cell>
          <cell r="W97">
            <v>1050000</v>
          </cell>
          <cell r="X97">
            <v>0.91304347826086951</v>
          </cell>
          <cell r="Y97">
            <v>0.8571428571428571</v>
          </cell>
          <cell r="Z97">
            <v>42062</v>
          </cell>
          <cell r="AA97">
            <v>1425</v>
          </cell>
          <cell r="AB97">
            <v>41960</v>
          </cell>
          <cell r="AC97" t="str">
            <v>矢掛町役場　大会議室（３Ｆ）</v>
          </cell>
          <cell r="AF97" t="str">
            <v>（株）出原建設</v>
          </cell>
          <cell r="AG97">
            <v>1050000</v>
          </cell>
          <cell r="AI97" t="str">
            <v>山岡建設（株）</v>
          </cell>
          <cell r="AJ97">
            <v>1080000</v>
          </cell>
          <cell r="AL97" t="str">
            <v>山陽建設（株）</v>
          </cell>
          <cell r="AM97">
            <v>1100000</v>
          </cell>
          <cell r="AO97" t="str">
            <v>（有）山本組</v>
          </cell>
          <cell r="AP97">
            <v>1150000</v>
          </cell>
          <cell r="CN97" t="str">
            <v>（株）出原建設</v>
          </cell>
          <cell r="CO97" t="str">
            <v>山岡建設（株）</v>
          </cell>
          <cell r="CP97" t="str">
            <v>山陽建設（株）</v>
          </cell>
          <cell r="CQ97" t="str">
            <v>（有）山本組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4</v>
          </cell>
          <cell r="DI97" t="str">
            <v>（株）三好組</v>
          </cell>
          <cell r="DJ97" t="str">
            <v>（株）青江造園土木</v>
          </cell>
          <cell r="DK97" t="str">
            <v>福井建設工業（株）</v>
          </cell>
          <cell r="DL97" t="str">
            <v>（株）矢建</v>
          </cell>
          <cell r="DM97" t="str">
            <v>（株）出原建設</v>
          </cell>
          <cell r="DN97" t="str">
            <v>（株）共生</v>
          </cell>
          <cell r="DO97" t="str">
            <v>（株）横畑組</v>
          </cell>
          <cell r="DP97" t="str">
            <v>（株）江尻設備</v>
          </cell>
          <cell r="DQ97" t="str">
            <v>山岡建設（株）</v>
          </cell>
          <cell r="DR97" t="str">
            <v>（有）竹内工業</v>
          </cell>
          <cell r="DS97" t="str">
            <v>（株）東和建材社</v>
          </cell>
          <cell r="DT97" t="str">
            <v>（株）ナカハラ</v>
          </cell>
          <cell r="DU97" t="str">
            <v>山陽建設（株）</v>
          </cell>
          <cell r="DV97" t="str">
            <v>（有）山本組</v>
          </cell>
          <cell r="DW97" t="str">
            <v>（有）信長興業</v>
          </cell>
          <cell r="DX97" t="str">
            <v>山室農機（有）</v>
          </cell>
          <cell r="DY97" t="str">
            <v>（有）カワバタ</v>
          </cell>
          <cell r="DZ97">
            <v>0</v>
          </cell>
          <cell r="EA97">
            <v>0</v>
          </cell>
          <cell r="EB97">
            <v>0</v>
          </cell>
          <cell r="EC97">
            <v>41974.378472222219</v>
          </cell>
          <cell r="ED97" t="str">
            <v>（株）出原建設</v>
          </cell>
          <cell r="EE97">
            <v>1</v>
          </cell>
          <cell r="EF97" t="str">
            <v/>
          </cell>
          <cell r="EG97" t="str">
            <v>12月</v>
          </cell>
          <cell r="EH97" t="str">
            <v>矢掛町</v>
          </cell>
        </row>
        <row r="98">
          <cell r="B98" t="str">
            <v>0903</v>
          </cell>
          <cell r="C98" t="str">
            <v>0901</v>
          </cell>
          <cell r="D98">
            <v>3</v>
          </cell>
          <cell r="E98" t="str">
            <v>090103</v>
          </cell>
          <cell r="F98">
            <v>94</v>
          </cell>
          <cell r="G98" t="str">
            <v>農林建設課</v>
          </cell>
          <cell r="H98" t="str">
            <v>農建</v>
          </cell>
          <cell r="I98" t="str">
            <v>-</v>
          </cell>
          <cell r="J98">
            <v>111</v>
          </cell>
          <cell r="K98" t="str">
            <v>東三成</v>
          </cell>
          <cell r="L98" t="str">
            <v>小規模土地改良事業</v>
          </cell>
          <cell r="M98" t="str">
            <v>東土井水路改良工事</v>
          </cell>
          <cell r="N98" t="str">
            <v>小規模土地改良事業　東土井水路改良工事</v>
          </cell>
          <cell r="O98" t="str">
            <v>土木</v>
          </cell>
          <cell r="P98">
            <v>2832000</v>
          </cell>
          <cell r="Q98">
            <v>9</v>
          </cell>
          <cell r="R98">
            <v>0.94799999999999995</v>
          </cell>
          <cell r="S98">
            <v>2680000</v>
          </cell>
          <cell r="T98">
            <v>2546000</v>
          </cell>
          <cell r="U98">
            <v>0.89901129943502822</v>
          </cell>
          <cell r="V98">
            <v>1787000</v>
          </cell>
          <cell r="W98">
            <v>2650000</v>
          </cell>
          <cell r="X98">
            <v>0.98880597014925375</v>
          </cell>
          <cell r="Y98">
            <v>0.93573446327683618</v>
          </cell>
          <cell r="Z98">
            <v>42083</v>
          </cell>
          <cell r="AA98">
            <v>1425</v>
          </cell>
          <cell r="AB98">
            <v>41960</v>
          </cell>
          <cell r="AC98" t="str">
            <v>矢掛町役場　大会議室（３Ｆ）</v>
          </cell>
          <cell r="AD98">
            <v>41971</v>
          </cell>
          <cell r="AE98" t="str">
            <v>町内業者の中から指名した。</v>
          </cell>
          <cell r="AF98" t="str">
            <v>（株）三好組</v>
          </cell>
          <cell r="AG98">
            <v>2750000</v>
          </cell>
          <cell r="AI98" t="str">
            <v>（株）青江造園土木</v>
          </cell>
          <cell r="AJ98">
            <v>2730000</v>
          </cell>
          <cell r="AL98" t="str">
            <v>福井建設工業（株）</v>
          </cell>
          <cell r="AM98">
            <v>2700000</v>
          </cell>
          <cell r="AO98" t="str">
            <v>（株）横畑組</v>
          </cell>
          <cell r="AP98">
            <v>2650000</v>
          </cell>
          <cell r="AR98" t="str">
            <v>（株）江尻設備</v>
          </cell>
          <cell r="AS98">
            <v>2700000</v>
          </cell>
          <cell r="AU98" t="str">
            <v>山陽建設（株）</v>
          </cell>
          <cell r="AV98">
            <v>2750000</v>
          </cell>
          <cell r="CN98" t="str">
            <v>（株）三好組</v>
          </cell>
          <cell r="CO98" t="str">
            <v>（株）青江造園土木</v>
          </cell>
          <cell r="CP98" t="str">
            <v>福井建設工業（株）</v>
          </cell>
          <cell r="CQ98" t="str">
            <v>（株）横畑組</v>
          </cell>
          <cell r="CR98" t="str">
            <v>（株）江尻設備</v>
          </cell>
          <cell r="CS98" t="str">
            <v>山陽建設（株）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6</v>
          </cell>
          <cell r="DI98" t="str">
            <v>（株）三好組</v>
          </cell>
          <cell r="DJ98" t="str">
            <v>（株）青江造園土木</v>
          </cell>
          <cell r="DK98" t="str">
            <v>福井建設工業（株）</v>
          </cell>
          <cell r="DL98" t="str">
            <v>（株）矢建</v>
          </cell>
          <cell r="DM98" t="str">
            <v>（株）出原建設</v>
          </cell>
          <cell r="DN98" t="str">
            <v>（株）共生</v>
          </cell>
          <cell r="DO98" t="str">
            <v>（株）横畑組</v>
          </cell>
          <cell r="DP98" t="str">
            <v>（株）江尻設備</v>
          </cell>
          <cell r="DQ98" t="str">
            <v>山岡建設（株）</v>
          </cell>
          <cell r="DR98" t="str">
            <v>（有）竹内工業</v>
          </cell>
          <cell r="DS98" t="str">
            <v>（株）東和建材社</v>
          </cell>
          <cell r="DT98" t="str">
            <v>（株）ナカハラ</v>
          </cell>
          <cell r="DU98" t="str">
            <v>山陽建設（株）</v>
          </cell>
          <cell r="DV98" t="str">
            <v>（有）山本組</v>
          </cell>
          <cell r="DW98" t="str">
            <v>（有）信長興業</v>
          </cell>
          <cell r="DX98" t="str">
            <v>山室農機（有）</v>
          </cell>
          <cell r="DY98" t="str">
            <v>（有）カワバタ</v>
          </cell>
          <cell r="DZ98">
            <v>0</v>
          </cell>
          <cell r="EA98">
            <v>0</v>
          </cell>
          <cell r="EB98">
            <v>0</v>
          </cell>
          <cell r="EC98">
            <v>41974.381944328707</v>
          </cell>
          <cell r="ED98" t="str">
            <v>（株）横畑組</v>
          </cell>
          <cell r="EE98">
            <v>1</v>
          </cell>
          <cell r="EF98" t="str">
            <v>公表</v>
          </cell>
          <cell r="EG98" t="str">
            <v>12月</v>
          </cell>
          <cell r="EH98" t="str">
            <v>矢掛町</v>
          </cell>
        </row>
        <row r="99">
          <cell r="B99" t="str">
            <v>0904</v>
          </cell>
          <cell r="C99" t="str">
            <v>0901</v>
          </cell>
          <cell r="D99">
            <v>4</v>
          </cell>
          <cell r="E99" t="str">
            <v>090104</v>
          </cell>
          <cell r="F99">
            <v>95</v>
          </cell>
          <cell r="G99" t="str">
            <v>農林建設課</v>
          </cell>
          <cell r="H99" t="str">
            <v>農建</v>
          </cell>
          <cell r="I99" t="str">
            <v>-</v>
          </cell>
          <cell r="J99">
            <v>115</v>
          </cell>
          <cell r="K99" t="str">
            <v>横谷</v>
          </cell>
          <cell r="L99" t="str">
            <v>道整備交付金事業</v>
          </cell>
          <cell r="M99" t="str">
            <v>町道　青木小迫線（２工区）改良工事</v>
          </cell>
          <cell r="N99" t="str">
            <v>道整備交付金事業　町道　青木小迫線（２工区）改良工事</v>
          </cell>
          <cell r="O99" t="str">
            <v>土木</v>
          </cell>
          <cell r="P99">
            <v>19066000</v>
          </cell>
          <cell r="Q99">
            <v>9</v>
          </cell>
          <cell r="R99">
            <v>0.94499999999999995</v>
          </cell>
          <cell r="S99">
            <v>18000000</v>
          </cell>
          <cell r="T99">
            <v>17100000</v>
          </cell>
          <cell r="U99">
            <v>0.89688450645127449</v>
          </cell>
          <cell r="V99">
            <v>12000000</v>
          </cell>
          <cell r="W99">
            <v>17800000</v>
          </cell>
          <cell r="X99">
            <v>0.98888888888888893</v>
          </cell>
          <cell r="Y99">
            <v>0.93359907689080035</v>
          </cell>
          <cell r="Z99">
            <v>42083</v>
          </cell>
          <cell r="AA99">
            <v>1425</v>
          </cell>
          <cell r="AB99">
            <v>41960</v>
          </cell>
          <cell r="AC99" t="str">
            <v>矢掛町役場　大会議室（３Ｆ）</v>
          </cell>
          <cell r="AD99">
            <v>41971</v>
          </cell>
          <cell r="AE99" t="str">
            <v>町内業者の中から指名した。</v>
          </cell>
          <cell r="AF99" t="str">
            <v>（株）三好組</v>
          </cell>
          <cell r="AG99">
            <v>17900000</v>
          </cell>
          <cell r="AI99" t="str">
            <v>（株）青江造園土木</v>
          </cell>
          <cell r="AJ99">
            <v>17950000</v>
          </cell>
          <cell r="AL99" t="str">
            <v>福井建設工業（株）</v>
          </cell>
          <cell r="AM99">
            <v>17800000</v>
          </cell>
          <cell r="AO99" t="str">
            <v>（株）矢建</v>
          </cell>
          <cell r="AP99">
            <v>18100000</v>
          </cell>
          <cell r="AR99" t="str">
            <v>（株）共生</v>
          </cell>
          <cell r="AS99">
            <v>18400000</v>
          </cell>
          <cell r="AU99" t="str">
            <v>（株）横畑組</v>
          </cell>
          <cell r="AV99">
            <v>18300000</v>
          </cell>
          <cell r="AX99" t="str">
            <v>（株）江尻設備</v>
          </cell>
          <cell r="AY99">
            <v>17950000</v>
          </cell>
          <cell r="BA99" t="str">
            <v>山陽建設（株）</v>
          </cell>
          <cell r="BB99">
            <v>18000000</v>
          </cell>
          <cell r="CN99" t="str">
            <v>（株）三好組</v>
          </cell>
          <cell r="CO99" t="str">
            <v>（株）青江造園土木</v>
          </cell>
          <cell r="CP99" t="str">
            <v>福井建設工業（株）</v>
          </cell>
          <cell r="CQ99" t="str">
            <v>（株）矢建</v>
          </cell>
          <cell r="CR99" t="str">
            <v>（株）共生</v>
          </cell>
          <cell r="CS99" t="str">
            <v>（株）横畑組</v>
          </cell>
          <cell r="CT99" t="str">
            <v>（株）江尻設備</v>
          </cell>
          <cell r="CU99" t="str">
            <v>山陽建設（株）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8</v>
          </cell>
          <cell r="DI99" t="str">
            <v>（株）三好組</v>
          </cell>
          <cell r="DJ99" t="str">
            <v>（株）青江造園土木</v>
          </cell>
          <cell r="DK99" t="str">
            <v>福井建設工業（株）</v>
          </cell>
          <cell r="DL99" t="str">
            <v>（株）矢建</v>
          </cell>
          <cell r="DM99" t="str">
            <v>（株）出原建設</v>
          </cell>
          <cell r="DN99" t="str">
            <v>（株）共生</v>
          </cell>
          <cell r="DO99" t="str">
            <v>（株）横畑組</v>
          </cell>
          <cell r="DP99" t="str">
            <v>（株）江尻設備</v>
          </cell>
          <cell r="DQ99" t="str">
            <v>山岡建設（株）</v>
          </cell>
          <cell r="DR99" t="str">
            <v>（有）竹内工業</v>
          </cell>
          <cell r="DS99" t="str">
            <v>（株）東和建材社</v>
          </cell>
          <cell r="DT99" t="str">
            <v>（株）ナカハラ</v>
          </cell>
          <cell r="DU99" t="str">
            <v>山陽建設（株）</v>
          </cell>
          <cell r="DV99" t="str">
            <v>（有）山本組</v>
          </cell>
          <cell r="DW99" t="str">
            <v>（有）信長興業</v>
          </cell>
          <cell r="DX99" t="str">
            <v>山室農機（有）</v>
          </cell>
          <cell r="DY99" t="str">
            <v>（有）カワバタ</v>
          </cell>
          <cell r="DZ99">
            <v>0</v>
          </cell>
          <cell r="EA99">
            <v>0</v>
          </cell>
          <cell r="EB99">
            <v>0</v>
          </cell>
          <cell r="EC99">
            <v>41974.385416493053</v>
          </cell>
          <cell r="ED99" t="str">
            <v>福井建設工業（株）</v>
          </cell>
          <cell r="EE99">
            <v>1</v>
          </cell>
          <cell r="EF99" t="str">
            <v>公表</v>
          </cell>
          <cell r="EG99" t="str">
            <v>12月</v>
          </cell>
          <cell r="EH99" t="str">
            <v>矢掛町</v>
          </cell>
        </row>
        <row r="100">
          <cell r="B100" t="str">
            <v>0905</v>
          </cell>
          <cell r="C100" t="str">
            <v>0901</v>
          </cell>
          <cell r="D100">
            <v>5</v>
          </cell>
          <cell r="E100" t="str">
            <v>090105</v>
          </cell>
          <cell r="F100">
            <v>96</v>
          </cell>
          <cell r="G100" t="str">
            <v>総務企画課</v>
          </cell>
          <cell r="H100" t="str">
            <v>総企</v>
          </cell>
          <cell r="I100" t="str">
            <v>-</v>
          </cell>
          <cell r="J100">
            <v>6</v>
          </cell>
          <cell r="K100" t="str">
            <v>宇角</v>
          </cell>
          <cell r="M100" t="str">
            <v>矢掛町宇角地内敷地整備工事</v>
          </cell>
          <cell r="N100" t="str">
            <v>矢掛町宇角地内敷地整備工事</v>
          </cell>
          <cell r="O100" t="str">
            <v>土木</v>
          </cell>
          <cell r="P100">
            <v>73073000</v>
          </cell>
          <cell r="Q100">
            <v>9</v>
          </cell>
          <cell r="R100">
            <v>0.995</v>
          </cell>
          <cell r="S100">
            <v>72700000</v>
          </cell>
          <cell r="T100">
            <v>69065000</v>
          </cell>
          <cell r="U100">
            <v>0.9451507396712876</v>
          </cell>
          <cell r="V100">
            <v>48467000</v>
          </cell>
          <cell r="W100">
            <v>70300000</v>
          </cell>
          <cell r="X100">
            <v>0.96698762035763408</v>
          </cell>
          <cell r="Y100">
            <v>0.96205164698315382</v>
          </cell>
          <cell r="Z100">
            <v>42050</v>
          </cell>
          <cell r="AA100">
            <v>1425</v>
          </cell>
          <cell r="AB100">
            <v>41960</v>
          </cell>
          <cell r="AC100" t="str">
            <v>矢掛町役場　大会議室（３Ｆ）</v>
          </cell>
          <cell r="AD100">
            <v>41971</v>
          </cell>
          <cell r="AE100" t="str">
            <v>町内業者の中から指名した。</v>
          </cell>
          <cell r="AF100" t="str">
            <v>（株）三好組</v>
          </cell>
          <cell r="AG100">
            <v>70300000</v>
          </cell>
          <cell r="AI100" t="str">
            <v>（株）青江造園土木</v>
          </cell>
          <cell r="AJ100">
            <v>72200000</v>
          </cell>
          <cell r="AL100" t="str">
            <v>福井建設工業（株）</v>
          </cell>
          <cell r="AM100">
            <v>73000000</v>
          </cell>
          <cell r="AO100" t="str">
            <v>（株）矢建</v>
          </cell>
          <cell r="AP100">
            <v>71000000</v>
          </cell>
          <cell r="AR100" t="str">
            <v>（株）共生</v>
          </cell>
          <cell r="AS100">
            <v>74500000</v>
          </cell>
          <cell r="AU100" t="str">
            <v>（有）竹内工業</v>
          </cell>
          <cell r="AV100">
            <v>72000000</v>
          </cell>
          <cell r="AX100" t="str">
            <v>（有）山本組</v>
          </cell>
          <cell r="AY100">
            <v>73500000</v>
          </cell>
          <cell r="CN100" t="str">
            <v>（株）三好組</v>
          </cell>
          <cell r="CO100" t="str">
            <v>（株）青江造園土木</v>
          </cell>
          <cell r="CP100" t="str">
            <v>福井建設工業（株）</v>
          </cell>
          <cell r="CQ100" t="str">
            <v>（株）矢建</v>
          </cell>
          <cell r="CR100" t="str">
            <v>（株）共生</v>
          </cell>
          <cell r="CS100" t="str">
            <v>（有）竹内工業</v>
          </cell>
          <cell r="CT100" t="str">
            <v>（有）山本組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7</v>
          </cell>
          <cell r="DI100" t="str">
            <v>（株）三好組</v>
          </cell>
          <cell r="DJ100" t="str">
            <v>（株）青江造園土木</v>
          </cell>
          <cell r="DK100" t="str">
            <v>福井建設工業（株）</v>
          </cell>
          <cell r="DL100" t="str">
            <v>（株）矢建</v>
          </cell>
          <cell r="DM100" t="str">
            <v>（株）出原建設</v>
          </cell>
          <cell r="DN100" t="str">
            <v>（株）共生</v>
          </cell>
          <cell r="DO100" t="str">
            <v>（株）横畑組</v>
          </cell>
          <cell r="DP100" t="str">
            <v>（株）江尻設備</v>
          </cell>
          <cell r="DQ100" t="str">
            <v>山岡建設（株）</v>
          </cell>
          <cell r="DR100" t="str">
            <v>（有）竹内工業</v>
          </cell>
          <cell r="DS100" t="str">
            <v>（株）東和建材社</v>
          </cell>
          <cell r="DT100" t="str">
            <v>（株）ナカハラ</v>
          </cell>
          <cell r="DU100" t="str">
            <v>山陽建設（株）</v>
          </cell>
          <cell r="DV100" t="str">
            <v>（有）山本組</v>
          </cell>
          <cell r="DW100" t="str">
            <v>（有）信長興業</v>
          </cell>
          <cell r="DX100" t="str">
            <v>山室農機（有）</v>
          </cell>
          <cell r="DY100" t="str">
            <v>（有）カワバタ</v>
          </cell>
          <cell r="DZ100">
            <v>0</v>
          </cell>
          <cell r="EA100">
            <v>0</v>
          </cell>
          <cell r="EB100">
            <v>0</v>
          </cell>
          <cell r="EC100">
            <v>41974.388888657406</v>
          </cell>
          <cell r="ED100" t="str">
            <v>（株）三好組</v>
          </cell>
          <cell r="EE100">
            <v>1</v>
          </cell>
          <cell r="EF100" t="str">
            <v>公表</v>
          </cell>
          <cell r="EG100" t="str">
            <v>12月</v>
          </cell>
          <cell r="EH100" t="str">
            <v>矢掛町</v>
          </cell>
        </row>
        <row r="101">
          <cell r="B101" t="str">
            <v>0906</v>
          </cell>
          <cell r="C101" t="str">
            <v>0901</v>
          </cell>
          <cell r="D101">
            <v>6</v>
          </cell>
          <cell r="E101" t="str">
            <v>090106</v>
          </cell>
          <cell r="F101">
            <v>97</v>
          </cell>
          <cell r="G101" t="str">
            <v>農林建設課</v>
          </cell>
          <cell r="H101" t="str">
            <v>農建</v>
          </cell>
          <cell r="I101" t="str">
            <v>-</v>
          </cell>
          <cell r="J101">
            <v>122</v>
          </cell>
          <cell r="K101" t="str">
            <v>矢掛</v>
          </cell>
          <cell r="L101" t="str">
            <v>狭あい道路整備等促進事業</v>
          </cell>
          <cell r="M101" t="str">
            <v>町道野呂線改良工事</v>
          </cell>
          <cell r="N101" t="str">
            <v>狭あい道路整備等促進事業　町道野呂線改良工事</v>
          </cell>
          <cell r="O101" t="str">
            <v>土木</v>
          </cell>
          <cell r="P101">
            <v>12027000</v>
          </cell>
          <cell r="Q101">
            <v>9</v>
          </cell>
          <cell r="R101">
            <v>0.94599999999999995</v>
          </cell>
          <cell r="S101">
            <v>11300000</v>
          </cell>
          <cell r="T101">
            <v>10735000</v>
          </cell>
          <cell r="U101">
            <v>0.89257503949447081</v>
          </cell>
          <cell r="V101">
            <v>7534000</v>
          </cell>
          <cell r="W101">
            <v>11300000</v>
          </cell>
          <cell r="X101">
            <v>1</v>
          </cell>
          <cell r="Y101">
            <v>0.93955267315207447</v>
          </cell>
          <cell r="Z101">
            <v>42088</v>
          </cell>
          <cell r="AA101">
            <v>1425</v>
          </cell>
          <cell r="AB101">
            <v>41960</v>
          </cell>
          <cell r="AC101" t="str">
            <v>矢掛町役場　大会議室（３Ｆ）</v>
          </cell>
          <cell r="AD101">
            <v>41971</v>
          </cell>
          <cell r="AE101" t="str">
            <v>町内業者の中から指名した。</v>
          </cell>
          <cell r="AF101" t="str">
            <v>（株）出原建設</v>
          </cell>
          <cell r="AG101">
            <v>11500000</v>
          </cell>
          <cell r="AI101" t="str">
            <v>（株）共生</v>
          </cell>
          <cell r="AJ101">
            <v>11300000</v>
          </cell>
          <cell r="AL101" t="str">
            <v>（株）横畑組</v>
          </cell>
          <cell r="AM101">
            <v>11600000</v>
          </cell>
          <cell r="AO101" t="str">
            <v>山岡建設（株）</v>
          </cell>
          <cell r="AP101">
            <v>11500000</v>
          </cell>
          <cell r="AR101" t="str">
            <v>（有）竹内工業</v>
          </cell>
          <cell r="AS101">
            <v>11700000</v>
          </cell>
          <cell r="AU101" t="str">
            <v>（有）山本組</v>
          </cell>
          <cell r="AV101">
            <v>12100000</v>
          </cell>
          <cell r="CN101" t="str">
            <v>（株）出原建設</v>
          </cell>
          <cell r="CO101" t="str">
            <v>（株）共生</v>
          </cell>
          <cell r="CP101" t="str">
            <v>（株）横畑組</v>
          </cell>
          <cell r="CQ101" t="str">
            <v>山岡建設（株）</v>
          </cell>
          <cell r="CR101" t="str">
            <v>（有）竹内工業</v>
          </cell>
          <cell r="CS101" t="str">
            <v>（有）山本組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6</v>
          </cell>
          <cell r="DI101" t="str">
            <v>（株）三好組</v>
          </cell>
          <cell r="DJ101" t="str">
            <v>（株）青江造園土木</v>
          </cell>
          <cell r="DK101" t="str">
            <v>福井建設工業（株）</v>
          </cell>
          <cell r="DL101" t="str">
            <v>（株）矢建</v>
          </cell>
          <cell r="DM101" t="str">
            <v>（株）出原建設</v>
          </cell>
          <cell r="DN101" t="str">
            <v>（株）共生</v>
          </cell>
          <cell r="DO101" t="str">
            <v>（株）横畑組</v>
          </cell>
          <cell r="DP101" t="str">
            <v>（株）江尻設備</v>
          </cell>
          <cell r="DQ101" t="str">
            <v>山岡建設（株）</v>
          </cell>
          <cell r="DR101" t="str">
            <v>（有）竹内工業</v>
          </cell>
          <cell r="DS101" t="str">
            <v>（株）東和建材社</v>
          </cell>
          <cell r="DT101" t="str">
            <v>（株）ナカハラ</v>
          </cell>
          <cell r="DU101" t="str">
            <v>山陽建設（株）</v>
          </cell>
          <cell r="DV101" t="str">
            <v>（有）山本組</v>
          </cell>
          <cell r="DW101" t="str">
            <v>（有）信長興業</v>
          </cell>
          <cell r="DX101" t="str">
            <v>山室農機（有）</v>
          </cell>
          <cell r="DY101" t="str">
            <v>（有）カワバタ</v>
          </cell>
          <cell r="DZ101">
            <v>0</v>
          </cell>
          <cell r="EA101">
            <v>0</v>
          </cell>
          <cell r="EB101">
            <v>0</v>
          </cell>
          <cell r="EC101">
            <v>41974.392360821759</v>
          </cell>
          <cell r="ED101" t="str">
            <v>（株）共生</v>
          </cell>
          <cell r="EE101">
            <v>1</v>
          </cell>
          <cell r="EF101" t="str">
            <v>公表</v>
          </cell>
          <cell r="EG101" t="str">
            <v>12月</v>
          </cell>
          <cell r="EH101" t="str">
            <v>矢掛町</v>
          </cell>
        </row>
        <row r="102">
          <cell r="B102" t="str">
            <v>0907</v>
          </cell>
          <cell r="C102" t="str">
            <v>0903</v>
          </cell>
          <cell r="D102">
            <v>1</v>
          </cell>
          <cell r="E102" t="str">
            <v>090301</v>
          </cell>
          <cell r="F102">
            <v>98</v>
          </cell>
          <cell r="G102" t="str">
            <v>農林建設課</v>
          </cell>
          <cell r="H102" t="str">
            <v>農建</v>
          </cell>
          <cell r="I102" t="str">
            <v>-</v>
          </cell>
          <cell r="J102">
            <v>123</v>
          </cell>
          <cell r="K102" t="str">
            <v>矢掛・東三成</v>
          </cell>
          <cell r="L102" t="str">
            <v>社会資本整備総合交付金事業</v>
          </cell>
          <cell r="M102" t="str">
            <v>矢掛町総合運動公園野球場観覧席新築工事</v>
          </cell>
          <cell r="N102" t="str">
            <v>社会資本整備総合交付金事業　矢掛町総合運動公園野球場観覧席新築工事</v>
          </cell>
          <cell r="O102" t="str">
            <v>建築</v>
          </cell>
          <cell r="P102">
            <v>10717000</v>
          </cell>
          <cell r="Q102">
            <v>9</v>
          </cell>
          <cell r="R102">
            <v>0.94199999999999995</v>
          </cell>
          <cell r="S102">
            <v>10000000</v>
          </cell>
          <cell r="T102">
            <v>9500000</v>
          </cell>
          <cell r="U102">
            <v>0.88644210133432866</v>
          </cell>
          <cell r="V102">
            <v>6667000</v>
          </cell>
          <cell r="W102">
            <v>10000000</v>
          </cell>
          <cell r="X102">
            <v>1</v>
          </cell>
          <cell r="Y102">
            <v>0.93309694877297755</v>
          </cell>
          <cell r="Z102">
            <v>42088</v>
          </cell>
          <cell r="AA102">
            <v>1425</v>
          </cell>
          <cell r="AB102">
            <v>41960</v>
          </cell>
          <cell r="AC102" t="str">
            <v>矢掛町役場　大会議室（３Ｆ）</v>
          </cell>
          <cell r="AD102">
            <v>41971</v>
          </cell>
          <cell r="AE102" t="str">
            <v>町内業者の中からと、近隣のＡランク以上の業者を指名した。</v>
          </cell>
          <cell r="AF102" t="str">
            <v>（株）共生</v>
          </cell>
          <cell r="AG102">
            <v>10200000</v>
          </cell>
          <cell r="AH102">
            <v>10000000</v>
          </cell>
          <cell r="AI102" t="str">
            <v>福井建設工業（株）</v>
          </cell>
          <cell r="AJ102">
            <v>10300000</v>
          </cell>
          <cell r="AK102">
            <v>10500000</v>
          </cell>
          <cell r="AL102" t="str">
            <v>（株）三好組</v>
          </cell>
          <cell r="AM102">
            <v>10350000</v>
          </cell>
          <cell r="AN102">
            <v>10150000</v>
          </cell>
          <cell r="AO102" t="str">
            <v>（株）矢建</v>
          </cell>
          <cell r="AP102">
            <v>10500000</v>
          </cell>
          <cell r="AQ102">
            <v>10100000</v>
          </cell>
          <cell r="AR102" t="str">
            <v>中村建設（株）</v>
          </cell>
          <cell r="AS102">
            <v>10500000</v>
          </cell>
          <cell r="AT102">
            <v>10150000</v>
          </cell>
          <cell r="AU102" t="str">
            <v>（株）小田組</v>
          </cell>
          <cell r="AV102">
            <v>10500000</v>
          </cell>
          <cell r="AW102">
            <v>10150000</v>
          </cell>
          <cell r="AX102" t="str">
            <v>（株）志多木組</v>
          </cell>
          <cell r="AY102">
            <v>11400000</v>
          </cell>
          <cell r="AZ102">
            <v>10180000</v>
          </cell>
          <cell r="CN102" t="str">
            <v>（株）共生</v>
          </cell>
          <cell r="CO102" t="str">
            <v>福井建設工業（株）</v>
          </cell>
          <cell r="CP102" t="str">
            <v>（株）三好組</v>
          </cell>
          <cell r="CQ102" t="str">
            <v>（株）矢建</v>
          </cell>
          <cell r="CR102" t="str">
            <v>中村建設（株）</v>
          </cell>
          <cell r="CS102" t="str">
            <v>（株）小田組</v>
          </cell>
          <cell r="CT102" t="str">
            <v>（株）志多木組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7</v>
          </cell>
          <cell r="DI102" t="str">
            <v>（株）共生</v>
          </cell>
          <cell r="DJ102" t="str">
            <v>福井建設工業（株）</v>
          </cell>
          <cell r="DK102" t="str">
            <v>（株）三好組</v>
          </cell>
          <cell r="DL102" t="str">
            <v>（株）矢建</v>
          </cell>
          <cell r="DM102" t="str">
            <v>（有）鳥越工務店</v>
          </cell>
          <cell r="DN102" t="str">
            <v>（有）立間建設</v>
          </cell>
          <cell r="DO102" t="str">
            <v>（株）大本組</v>
          </cell>
          <cell r="DP102" t="str">
            <v>（株）荒木組</v>
          </cell>
          <cell r="DQ102" t="str">
            <v>（株）蜂谷工業</v>
          </cell>
          <cell r="DR102" t="str">
            <v>中村建設（株）</v>
          </cell>
          <cell r="DS102" t="str">
            <v>土井建設（株）</v>
          </cell>
          <cell r="DT102" t="str">
            <v>（株）小田組</v>
          </cell>
          <cell r="DU102" t="str">
            <v>（株）志多木組</v>
          </cell>
          <cell r="DV102" t="str">
            <v>（株）カザケン</v>
          </cell>
          <cell r="DW102" t="str">
            <v>小堀建設（株）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41974.395832986113</v>
          </cell>
          <cell r="ED102" t="str">
            <v>（株）共生</v>
          </cell>
          <cell r="EE102">
            <v>2</v>
          </cell>
          <cell r="EF102" t="str">
            <v>公表</v>
          </cell>
          <cell r="EG102" t="str">
            <v>12月</v>
          </cell>
          <cell r="EH102" t="str">
            <v>矢掛町</v>
          </cell>
        </row>
        <row r="103">
          <cell r="B103" t="str">
            <v>0908</v>
          </cell>
          <cell r="C103" t="str">
            <v>0902</v>
          </cell>
          <cell r="D103">
            <v>1</v>
          </cell>
          <cell r="E103" t="str">
            <v>090201</v>
          </cell>
          <cell r="F103">
            <v>99</v>
          </cell>
          <cell r="G103" t="str">
            <v>上下水道課</v>
          </cell>
          <cell r="H103" t="str">
            <v>上下水</v>
          </cell>
          <cell r="I103" t="str">
            <v>-</v>
          </cell>
          <cell r="J103">
            <v>57</v>
          </cell>
          <cell r="K103" t="str">
            <v>東川面</v>
          </cell>
          <cell r="L103" t="str">
            <v>上水道事業</v>
          </cell>
          <cell r="M103" t="str">
            <v>東川面地区消火栓新設工事</v>
          </cell>
          <cell r="N103" t="str">
            <v>上水道事業　東川面地区消火栓新設工事</v>
          </cell>
          <cell r="O103" t="str">
            <v>水道</v>
          </cell>
          <cell r="P103">
            <v>1040000</v>
          </cell>
          <cell r="Q103">
            <v>9</v>
          </cell>
          <cell r="R103">
            <v>0.94199999999999995</v>
          </cell>
          <cell r="S103">
            <v>970000</v>
          </cell>
          <cell r="T103" t="str">
            <v>―　</v>
          </cell>
          <cell r="U103" t="str">
            <v>―</v>
          </cell>
          <cell r="V103">
            <v>647000</v>
          </cell>
          <cell r="W103">
            <v>950000</v>
          </cell>
          <cell r="X103">
            <v>0.97938144329896903</v>
          </cell>
          <cell r="Y103">
            <v>0.91346153846153844</v>
          </cell>
          <cell r="Z103">
            <v>42024</v>
          </cell>
          <cell r="AA103">
            <v>1425</v>
          </cell>
          <cell r="AB103">
            <v>41960</v>
          </cell>
          <cell r="AC103" t="str">
            <v>矢掛町役場　大会議室（３Ｆ）</v>
          </cell>
          <cell r="AF103" t="str">
            <v>（株）江尻設備</v>
          </cell>
          <cell r="AG103">
            <v>990000</v>
          </cell>
          <cell r="AH103">
            <v>955000</v>
          </cell>
          <cell r="AI103" t="str">
            <v>（株）東和建材社</v>
          </cell>
          <cell r="AJ103">
            <v>1000000</v>
          </cell>
          <cell r="AK103">
            <v>965000</v>
          </cell>
          <cell r="AL103" t="str">
            <v>（株）ナカハラ</v>
          </cell>
          <cell r="AM103">
            <v>990000</v>
          </cell>
          <cell r="AN103">
            <v>960000</v>
          </cell>
          <cell r="AO103" t="str">
            <v>山室農機（有）</v>
          </cell>
          <cell r="AP103">
            <v>1030000</v>
          </cell>
          <cell r="AQ103">
            <v>960000</v>
          </cell>
          <cell r="AR103" t="str">
            <v>（有）立間建設</v>
          </cell>
          <cell r="AS103">
            <v>980000</v>
          </cell>
          <cell r="AT103">
            <v>950000</v>
          </cell>
          <cell r="CN103" t="str">
            <v>（株）江尻設備</v>
          </cell>
          <cell r="CO103" t="str">
            <v>（株）東和建材社</v>
          </cell>
          <cell r="CP103" t="str">
            <v>（株）ナカハラ</v>
          </cell>
          <cell r="CQ103" t="str">
            <v>山室農機（有）</v>
          </cell>
          <cell r="CR103" t="str">
            <v>（有）立間建設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5</v>
          </cell>
          <cell r="DI103" t="str">
            <v>（株）江尻設備</v>
          </cell>
          <cell r="DJ103" t="str">
            <v>（株）三好組</v>
          </cell>
          <cell r="DK103" t="str">
            <v>福井建設工業（株）</v>
          </cell>
          <cell r="DL103" t="str">
            <v>（株）矢建</v>
          </cell>
          <cell r="DM103" t="str">
            <v>（株）共生</v>
          </cell>
          <cell r="DN103" t="str">
            <v>（株）東和建材社</v>
          </cell>
          <cell r="DO103" t="str">
            <v>山岡建設（株）</v>
          </cell>
          <cell r="DP103" t="str">
            <v>（株）ナカハラ</v>
          </cell>
          <cell r="DQ103" t="str">
            <v>（株）出原建設</v>
          </cell>
          <cell r="DR103" t="str">
            <v>（株）横畑組</v>
          </cell>
          <cell r="DS103" t="str">
            <v>山室農機（有）</v>
          </cell>
          <cell r="DT103" t="str">
            <v>（有）立間建設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41974.399305150466</v>
          </cell>
          <cell r="ED103" t="str">
            <v>（有）立間建設</v>
          </cell>
          <cell r="EE103">
            <v>2</v>
          </cell>
          <cell r="EF103" t="str">
            <v/>
          </cell>
          <cell r="EG103" t="str">
            <v>12月</v>
          </cell>
          <cell r="EH103" t="str">
            <v>矢掛町上水道</v>
          </cell>
        </row>
        <row r="104">
          <cell r="B104" t="str">
            <v>0909</v>
          </cell>
          <cell r="C104" t="str">
            <v>0905</v>
          </cell>
          <cell r="D104">
            <v>1</v>
          </cell>
          <cell r="E104" t="str">
            <v>090501</v>
          </cell>
          <cell r="F104">
            <v>100</v>
          </cell>
          <cell r="G104" t="str">
            <v>上下水道課</v>
          </cell>
          <cell r="H104" t="str">
            <v>上下水</v>
          </cell>
          <cell r="I104" t="str">
            <v>-</v>
          </cell>
          <cell r="J104">
            <v>59</v>
          </cell>
          <cell r="K104" t="str">
            <v>中</v>
          </cell>
          <cell r="L104" t="str">
            <v>中地区農業集落排水事業</v>
          </cell>
          <cell r="M104" t="str">
            <v>農業集落排水事業中地区機能強化工事（２工区）</v>
          </cell>
          <cell r="N104" t="str">
            <v>中地区農業集落排水事業　農業集落排水事業中地区機能強化工事（２工区）</v>
          </cell>
          <cell r="O104" t="str">
            <v>塗装</v>
          </cell>
          <cell r="P104">
            <v>1600000</v>
          </cell>
          <cell r="Q104">
            <v>9</v>
          </cell>
          <cell r="R104">
            <v>0.94799999999999995</v>
          </cell>
          <cell r="S104">
            <v>1510000</v>
          </cell>
          <cell r="T104" t="str">
            <v>―　</v>
          </cell>
          <cell r="U104" t="str">
            <v>―</v>
          </cell>
          <cell r="V104">
            <v>1007000</v>
          </cell>
          <cell r="W104">
            <v>1400000</v>
          </cell>
          <cell r="X104">
            <v>0.92715231788079466</v>
          </cell>
          <cell r="Y104">
            <v>0.875</v>
          </cell>
          <cell r="Z104">
            <v>42060</v>
          </cell>
          <cell r="AA104">
            <v>1425</v>
          </cell>
          <cell r="AB104">
            <v>41960</v>
          </cell>
          <cell r="AC104" t="str">
            <v>矢掛町役場　大会議室（３Ｆ）</v>
          </cell>
          <cell r="AF104" t="str">
            <v>（有）信長興業</v>
          </cell>
          <cell r="AG104">
            <v>1400000</v>
          </cell>
          <cell r="AI104" t="str">
            <v>（有）藤広塗建グループ</v>
          </cell>
          <cell r="AJ104">
            <v>1480000</v>
          </cell>
          <cell r="AL104" t="str">
            <v>（株）英塗装</v>
          </cell>
          <cell r="AM104">
            <v>1450000</v>
          </cell>
          <cell r="CN104" t="str">
            <v>（有）信長興業</v>
          </cell>
          <cell r="CO104" t="str">
            <v>（有）藤広塗建グループ</v>
          </cell>
          <cell r="CP104" t="str">
            <v>（株）英塗装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3</v>
          </cell>
          <cell r="DI104" t="str">
            <v>（有）信長興業</v>
          </cell>
          <cell r="DJ104" t="str">
            <v>（有）藤広塗建グループ</v>
          </cell>
          <cell r="DK104" t="str">
            <v>（株）英塗装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41974.402777314812</v>
          </cell>
          <cell r="ED104" t="str">
            <v>（有）信長興業</v>
          </cell>
          <cell r="EE104">
            <v>1</v>
          </cell>
          <cell r="EF104" t="str">
            <v/>
          </cell>
          <cell r="EG104" t="str">
            <v>12月</v>
          </cell>
          <cell r="EH104" t="str">
            <v>矢掛町</v>
          </cell>
        </row>
        <row r="105">
          <cell r="B105" t="str">
            <v>0910</v>
          </cell>
          <cell r="C105" t="str">
            <v>0904</v>
          </cell>
          <cell r="D105">
            <v>1</v>
          </cell>
          <cell r="E105" t="str">
            <v>090401</v>
          </cell>
          <cell r="F105">
            <v>101</v>
          </cell>
          <cell r="G105" t="str">
            <v>上下水道課</v>
          </cell>
          <cell r="H105" t="str">
            <v>上下水</v>
          </cell>
          <cell r="I105" t="str">
            <v>-</v>
          </cell>
          <cell r="J105">
            <v>60</v>
          </cell>
          <cell r="K105" t="str">
            <v>西川面</v>
          </cell>
          <cell r="L105" t="str">
            <v>汚水処理施設整備交付金（公共下水道）</v>
          </cell>
          <cell r="M105" t="str">
            <v>管路舗装本復旧工事（２６－１）</v>
          </cell>
          <cell r="N105" t="str">
            <v>汚水処理施設整備交付金（公共下水道）　管路舗装本復旧工事（２６－１）</v>
          </cell>
          <cell r="O105" t="str">
            <v>舗装</v>
          </cell>
          <cell r="P105">
            <v>6886000</v>
          </cell>
          <cell r="Q105">
            <v>9</v>
          </cell>
          <cell r="R105">
            <v>0.94299999999999995</v>
          </cell>
          <cell r="S105">
            <v>6400000</v>
          </cell>
          <cell r="T105">
            <v>6080000</v>
          </cell>
          <cell r="U105">
            <v>0.88295091489979671</v>
          </cell>
          <cell r="V105">
            <v>4267000</v>
          </cell>
          <cell r="W105">
            <v>6300000</v>
          </cell>
          <cell r="X105">
            <v>0.984375</v>
          </cell>
          <cell r="Y105">
            <v>0.91489979668893406</v>
          </cell>
          <cell r="Z105">
            <v>42062</v>
          </cell>
          <cell r="AA105">
            <v>1425</v>
          </cell>
          <cell r="AB105">
            <v>41960</v>
          </cell>
          <cell r="AC105" t="str">
            <v>矢掛町役場　大会議室（３Ｆ）</v>
          </cell>
          <cell r="AD105">
            <v>41971</v>
          </cell>
          <cell r="AE105" t="str">
            <v>町内業者の中からと、近隣のＢランク以上の業者を指名した。</v>
          </cell>
          <cell r="AF105" t="str">
            <v>坂川建設鉱業（株）</v>
          </cell>
          <cell r="AG105">
            <v>6400000</v>
          </cell>
          <cell r="AI105" t="str">
            <v>（株）トキ</v>
          </cell>
          <cell r="AJ105">
            <v>6300000</v>
          </cell>
          <cell r="AL105" t="str">
            <v>中国興業（株）</v>
          </cell>
          <cell r="AM105">
            <v>6480000</v>
          </cell>
          <cell r="AO105" t="str">
            <v>（株）小田組</v>
          </cell>
          <cell r="AP105">
            <v>6480000</v>
          </cell>
          <cell r="CN105" t="str">
            <v>坂川建設鉱業（株）</v>
          </cell>
          <cell r="CO105" t="str">
            <v>（株）トキ</v>
          </cell>
          <cell r="CP105" t="str">
            <v>中国興業（株）</v>
          </cell>
          <cell r="CQ105" t="str">
            <v>（株）小田組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4</v>
          </cell>
          <cell r="DI105" t="str">
            <v>坂川建設鉱業（株）</v>
          </cell>
          <cell r="DJ105" t="str">
            <v>（株）トキ</v>
          </cell>
          <cell r="DK105" t="str">
            <v>中国興業（株）</v>
          </cell>
          <cell r="DL105" t="str">
            <v>（株）小田組</v>
          </cell>
          <cell r="DM105" t="str">
            <v>（株）枡平組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41974.406249479165</v>
          </cell>
          <cell r="ED105" t="str">
            <v>（株）トキ</v>
          </cell>
          <cell r="EE105">
            <v>1</v>
          </cell>
          <cell r="EF105" t="str">
            <v>公表</v>
          </cell>
          <cell r="EG105" t="str">
            <v>12月</v>
          </cell>
          <cell r="EH105" t="str">
            <v>矢掛町</v>
          </cell>
        </row>
        <row r="106">
          <cell r="B106" t="str">
            <v>0911</v>
          </cell>
          <cell r="C106" t="str">
            <v>0906</v>
          </cell>
          <cell r="D106">
            <v>1</v>
          </cell>
          <cell r="E106" t="str">
            <v>090601</v>
          </cell>
          <cell r="F106">
            <v>102</v>
          </cell>
          <cell r="G106" t="str">
            <v>上下水道課</v>
          </cell>
          <cell r="H106" t="str">
            <v>上下水</v>
          </cell>
          <cell r="I106" t="str">
            <v>-</v>
          </cell>
          <cell r="J106">
            <v>58</v>
          </cell>
          <cell r="K106" t="str">
            <v>中</v>
          </cell>
          <cell r="L106" t="str">
            <v>中地区農業集落排水事業</v>
          </cell>
          <cell r="M106" t="str">
            <v>農業集落排水事業中地区機能強化工事</v>
          </cell>
          <cell r="N106" t="str">
            <v>中地区農業集落排水事業　農業集落排水事業中地区機能強化工事</v>
          </cell>
          <cell r="O106" t="str">
            <v>機械器具設置</v>
          </cell>
          <cell r="P106">
            <v>10220000</v>
          </cell>
          <cell r="Q106">
            <v>9</v>
          </cell>
          <cell r="R106">
            <v>0.95</v>
          </cell>
          <cell r="S106">
            <v>9700000</v>
          </cell>
          <cell r="T106">
            <v>9215000</v>
          </cell>
          <cell r="U106">
            <v>0.90166340508806264</v>
          </cell>
          <cell r="V106">
            <v>6467000</v>
          </cell>
          <cell r="W106">
            <v>8175000</v>
          </cell>
          <cell r="X106">
            <v>0.84278350515463918</v>
          </cell>
          <cell r="Y106">
            <v>0.79990215264187869</v>
          </cell>
          <cell r="Z106">
            <v>42083</v>
          </cell>
          <cell r="AA106">
            <v>1425</v>
          </cell>
          <cell r="AB106">
            <v>41960</v>
          </cell>
          <cell r="AC106" t="str">
            <v>矢掛町役場　大会議室（３Ｆ）</v>
          </cell>
          <cell r="AD106">
            <v>41971</v>
          </cell>
          <cell r="AE106" t="str">
            <v>過去に実績のある業者を指名した。</v>
          </cell>
          <cell r="AF106" t="str">
            <v>備商（株）</v>
          </cell>
          <cell r="AG106">
            <v>9000000</v>
          </cell>
          <cell r="AI106" t="str">
            <v>田中機電工業（株）</v>
          </cell>
          <cell r="AJ106">
            <v>9200000</v>
          </cell>
          <cell r="AL106" t="str">
            <v>岡山電業（株）</v>
          </cell>
          <cell r="AM106">
            <v>8840000</v>
          </cell>
          <cell r="AO106" t="str">
            <v>渡辺機工（株）</v>
          </cell>
          <cell r="AP106">
            <v>9000000</v>
          </cell>
          <cell r="AR106" t="str">
            <v>岡山機設（株）</v>
          </cell>
          <cell r="AS106">
            <v>9000000</v>
          </cell>
          <cell r="AU106" t="str">
            <v>アムコン(株)</v>
          </cell>
          <cell r="AV106">
            <v>8175000</v>
          </cell>
          <cell r="CN106" t="str">
            <v>備商（株）</v>
          </cell>
          <cell r="CO106" t="str">
            <v>田中機電工業（株）</v>
          </cell>
          <cell r="CP106" t="str">
            <v>岡山電業（株）</v>
          </cell>
          <cell r="CQ106" t="str">
            <v>渡辺機工（株）</v>
          </cell>
          <cell r="CR106" t="str">
            <v>岡山機設（株）</v>
          </cell>
          <cell r="CS106" t="str">
            <v>アムコン(株)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6</v>
          </cell>
          <cell r="DI106" t="str">
            <v>愛知時計電機（株）</v>
          </cell>
          <cell r="DJ106" t="str">
            <v>備商（株）</v>
          </cell>
          <cell r="DK106" t="str">
            <v>田中機電工業（株）</v>
          </cell>
          <cell r="DL106" t="str">
            <v>岡山電業（株）</v>
          </cell>
          <cell r="DM106" t="str">
            <v>渡辺機工（株）</v>
          </cell>
          <cell r="DN106" t="str">
            <v>（株）川本</v>
          </cell>
          <cell r="DO106" t="str">
            <v>（株）佐藤管材工業</v>
          </cell>
          <cell r="DP106" t="str">
            <v>岡山機設（株）</v>
          </cell>
          <cell r="DQ106" t="str">
            <v>（株）日圧機販</v>
          </cell>
          <cell r="DR106" t="str">
            <v>山陽施設工業（株）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41974.409721643518</v>
          </cell>
          <cell r="ED106" t="str">
            <v>アムコン(株)</v>
          </cell>
          <cell r="EE106">
            <v>1</v>
          </cell>
          <cell r="EF106" t="str">
            <v>公表</v>
          </cell>
          <cell r="EG106" t="str">
            <v>12月</v>
          </cell>
          <cell r="EH106" t="str">
            <v>矢掛町</v>
          </cell>
        </row>
        <row r="107">
          <cell r="B107" t="str">
            <v>0912</v>
          </cell>
          <cell r="C107" t="str">
            <v>0907</v>
          </cell>
          <cell r="D107">
            <v>1</v>
          </cell>
          <cell r="E107" t="str">
            <v>090701</v>
          </cell>
          <cell r="F107">
            <v>103</v>
          </cell>
          <cell r="G107" t="str">
            <v>農林建設課</v>
          </cell>
          <cell r="H107" t="str">
            <v>農建</v>
          </cell>
          <cell r="I107" t="str">
            <v>-</v>
          </cell>
          <cell r="J107">
            <v>116</v>
          </cell>
          <cell r="K107" t="str">
            <v>矢掛</v>
          </cell>
          <cell r="L107" t="str">
            <v>社会資本整備総合交付金事業</v>
          </cell>
          <cell r="M107" t="str">
            <v>防犯街路灯（１工区）設置工事</v>
          </cell>
          <cell r="N107" t="str">
            <v>社会資本整備総合交付金事業　防犯街路灯（１工区）設置工事</v>
          </cell>
          <cell r="O107" t="str">
            <v>電気</v>
          </cell>
          <cell r="P107">
            <v>3727000</v>
          </cell>
          <cell r="Q107">
            <v>9</v>
          </cell>
          <cell r="R107">
            <v>0.8</v>
          </cell>
          <cell r="S107">
            <v>2980000</v>
          </cell>
          <cell r="T107">
            <v>2831000</v>
          </cell>
          <cell r="U107">
            <v>0.75959216528038642</v>
          </cell>
          <cell r="V107">
            <v>1987000</v>
          </cell>
          <cell r="W107" t="str">
            <v>不落</v>
          </cell>
          <cell r="X107" t="str">
            <v/>
          </cell>
          <cell r="Y107" t="str">
            <v/>
          </cell>
          <cell r="Z107">
            <v>42073</v>
          </cell>
          <cell r="AA107">
            <v>1425</v>
          </cell>
          <cell r="AB107">
            <v>41960</v>
          </cell>
          <cell r="AC107" t="str">
            <v>矢掛町役場　大会議室（３Ｆ）</v>
          </cell>
          <cell r="AD107">
            <v>41971</v>
          </cell>
          <cell r="AE107" t="str">
            <v>町内業者の中からと、近隣のBランク以上の業者を指名した。</v>
          </cell>
          <cell r="AF107" t="str">
            <v>（株）中電工</v>
          </cell>
          <cell r="AG107">
            <v>3250000</v>
          </cell>
          <cell r="AH107">
            <v>3110000</v>
          </cell>
          <cell r="AI107" t="str">
            <v>（株）中国電業舎</v>
          </cell>
          <cell r="AJ107">
            <v>3500000</v>
          </cell>
          <cell r="AK107">
            <v>3200000</v>
          </cell>
          <cell r="AL107" t="str">
            <v>（株）でんでん</v>
          </cell>
          <cell r="AM107">
            <v>3330000</v>
          </cell>
          <cell r="AN107">
            <v>3230000</v>
          </cell>
          <cell r="AO107" t="str">
            <v>（株）日本電気工業所</v>
          </cell>
          <cell r="AP107">
            <v>3280000</v>
          </cell>
          <cell r="AQ107">
            <v>3150000</v>
          </cell>
          <cell r="AR107" t="str">
            <v>（株）報国電設</v>
          </cell>
          <cell r="AS107">
            <v>3330000</v>
          </cell>
          <cell r="AT107">
            <v>3150000</v>
          </cell>
          <cell r="CN107" t="str">
            <v>（株）中電工</v>
          </cell>
          <cell r="CO107" t="str">
            <v>（株）中国電業舎</v>
          </cell>
          <cell r="CP107" t="str">
            <v>（株）でんでん</v>
          </cell>
          <cell r="CQ107" t="str">
            <v>（株）日本電気工業所</v>
          </cell>
          <cell r="CR107" t="str">
            <v>（株）報国電設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5</v>
          </cell>
          <cell r="DI107" t="str">
            <v>（株）中電工</v>
          </cell>
          <cell r="DJ107" t="str">
            <v>（株）中国電業舎</v>
          </cell>
          <cell r="DK107" t="str">
            <v>（株）でんでん</v>
          </cell>
          <cell r="DL107" t="str">
            <v>（株）日本電気工業所</v>
          </cell>
          <cell r="DM107" t="str">
            <v>（株）報国電設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41974.413193807872</v>
          </cell>
          <cell r="EE107">
            <v>2</v>
          </cell>
          <cell r="EF107" t="str">
            <v>公表</v>
          </cell>
          <cell r="EG107" t="str">
            <v>12月</v>
          </cell>
          <cell r="EH107" t="str">
            <v>矢掛町</v>
          </cell>
        </row>
        <row r="108">
          <cell r="B108" t="str">
            <v>0913</v>
          </cell>
          <cell r="C108" t="str">
            <v>0907</v>
          </cell>
          <cell r="D108">
            <v>2</v>
          </cell>
          <cell r="E108" t="str">
            <v>090702</v>
          </cell>
          <cell r="F108">
            <v>104</v>
          </cell>
          <cell r="G108" t="str">
            <v>農林建設課</v>
          </cell>
          <cell r="H108" t="str">
            <v>農建</v>
          </cell>
          <cell r="I108" t="str">
            <v>-</v>
          </cell>
          <cell r="J108">
            <v>117</v>
          </cell>
          <cell r="K108" t="str">
            <v>美川・三谷・山田・川面・中川・小田</v>
          </cell>
          <cell r="L108" t="str">
            <v>社会資本整備総合交付金事業</v>
          </cell>
          <cell r="M108" t="str">
            <v>防犯街路灯（２工区）設置工事</v>
          </cell>
          <cell r="N108" t="str">
            <v>社会資本整備総合交付金事業　防犯街路灯（２工区）設置工事</v>
          </cell>
          <cell r="O108" t="str">
            <v>電気</v>
          </cell>
          <cell r="P108">
            <v>3857000</v>
          </cell>
          <cell r="Q108">
            <v>9</v>
          </cell>
          <cell r="R108">
            <v>0.8</v>
          </cell>
          <cell r="S108">
            <v>3080000</v>
          </cell>
          <cell r="T108">
            <v>2926000</v>
          </cell>
          <cell r="U108">
            <v>0.75862068965517238</v>
          </cell>
          <cell r="V108">
            <v>2054000</v>
          </cell>
          <cell r="W108">
            <v>3000000</v>
          </cell>
          <cell r="X108">
            <v>0.97402597402597402</v>
          </cell>
          <cell r="Y108">
            <v>0.77780658542908998</v>
          </cell>
          <cell r="Z108">
            <v>42073</v>
          </cell>
          <cell r="AA108">
            <v>1425</v>
          </cell>
          <cell r="AB108">
            <v>41960</v>
          </cell>
          <cell r="AC108" t="str">
            <v>矢掛町役場　大会議室（３Ｆ）</v>
          </cell>
          <cell r="AD108">
            <v>41971</v>
          </cell>
          <cell r="AE108" t="str">
            <v>町内業者の中からと、近隣のBランク以上の業者を指名した。</v>
          </cell>
          <cell r="AF108" t="str">
            <v>（株）中電工</v>
          </cell>
          <cell r="AG108">
            <v>3350000</v>
          </cell>
          <cell r="AI108" t="str">
            <v>（株）中国電業舎</v>
          </cell>
          <cell r="AJ108">
            <v>3600000</v>
          </cell>
          <cell r="AL108" t="str">
            <v>（株）でんでん</v>
          </cell>
          <cell r="AM108">
            <v>3000000</v>
          </cell>
          <cell r="AO108" t="str">
            <v>（株）日本電気工業所</v>
          </cell>
          <cell r="AP108">
            <v>3330000</v>
          </cell>
          <cell r="AR108" t="str">
            <v>（株）報国電設</v>
          </cell>
          <cell r="AS108">
            <v>3330000</v>
          </cell>
          <cell r="CN108" t="str">
            <v>（株）中電工</v>
          </cell>
          <cell r="CO108" t="str">
            <v>（株）中国電業舎</v>
          </cell>
          <cell r="CP108" t="str">
            <v>（株）でんでん</v>
          </cell>
          <cell r="CQ108" t="str">
            <v>（株）日本電気工業所</v>
          </cell>
          <cell r="CR108" t="str">
            <v>（株）報国電設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5</v>
          </cell>
          <cell r="DI108" t="str">
            <v>（株）中電工</v>
          </cell>
          <cell r="DJ108" t="str">
            <v>（株）中国電業舎</v>
          </cell>
          <cell r="DK108" t="str">
            <v>（株）でんでん</v>
          </cell>
          <cell r="DL108" t="str">
            <v>（株）日本電気工業所</v>
          </cell>
          <cell r="DM108" t="str">
            <v>（株）報国電設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41974.416665972225</v>
          </cell>
          <cell r="ED108" t="str">
            <v>（株）でんでん</v>
          </cell>
          <cell r="EE108">
            <v>1</v>
          </cell>
          <cell r="EF108" t="str">
            <v>公表</v>
          </cell>
          <cell r="EG108" t="str">
            <v>12月</v>
          </cell>
          <cell r="EH108" t="str">
            <v>矢掛町</v>
          </cell>
        </row>
        <row r="109">
          <cell r="B109" t="str">
            <v>1001</v>
          </cell>
          <cell r="C109" t="str">
            <v>1001</v>
          </cell>
          <cell r="D109">
            <v>1</v>
          </cell>
          <cell r="E109" t="str">
            <v>100101</v>
          </cell>
          <cell r="F109">
            <v>105</v>
          </cell>
          <cell r="G109" t="str">
            <v>上下水道課</v>
          </cell>
          <cell r="H109" t="str">
            <v>上下水</v>
          </cell>
          <cell r="I109" t="str">
            <v>-</v>
          </cell>
          <cell r="J109">
            <v>64</v>
          </cell>
          <cell r="K109" t="str">
            <v>東三成</v>
          </cell>
          <cell r="L109" t="str">
            <v>東三成地区農業集落排水事業</v>
          </cell>
          <cell r="M109" t="str">
            <v>矢掛町農業集落排水事業機能強化工事（３工区）</v>
          </cell>
          <cell r="N109" t="str">
            <v>東三成地区農業集落排水事業　矢掛町農業集落排水事業機能強化工事（３工区）</v>
          </cell>
          <cell r="O109" t="str">
            <v>土木</v>
          </cell>
          <cell r="P109">
            <v>1627000</v>
          </cell>
          <cell r="Q109">
            <v>10</v>
          </cell>
          <cell r="R109">
            <v>0.94599999999999995</v>
          </cell>
          <cell r="S109">
            <v>1530000</v>
          </cell>
          <cell r="T109" t="str">
            <v>―　</v>
          </cell>
          <cell r="U109" t="str">
            <v>―</v>
          </cell>
          <cell r="V109">
            <v>1020000</v>
          </cell>
          <cell r="W109">
            <v>1500000</v>
          </cell>
          <cell r="X109">
            <v>0.98039215686274506</v>
          </cell>
          <cell r="Y109">
            <v>0.92194222495390288</v>
          </cell>
          <cell r="Z109">
            <v>42062</v>
          </cell>
          <cell r="AA109">
            <v>1509</v>
          </cell>
          <cell r="AB109">
            <v>41981</v>
          </cell>
          <cell r="AC109" t="str">
            <v>矢掛町役場　大会議室（３Ｆ）</v>
          </cell>
          <cell r="AF109" t="str">
            <v>（株）三好組</v>
          </cell>
          <cell r="AG109">
            <v>1600000</v>
          </cell>
          <cell r="AI109" t="str">
            <v>（株）青江造園土木</v>
          </cell>
          <cell r="AJ109">
            <v>1600000</v>
          </cell>
          <cell r="AL109" t="str">
            <v>福井建設工業（株）</v>
          </cell>
          <cell r="AM109">
            <v>1500000</v>
          </cell>
          <cell r="AO109" t="str">
            <v>（株）横畑組</v>
          </cell>
          <cell r="AP109">
            <v>1580000</v>
          </cell>
          <cell r="CN109" t="str">
            <v>（株）三好組</v>
          </cell>
          <cell r="CO109" t="str">
            <v>（株）青江造園土木</v>
          </cell>
          <cell r="CP109" t="str">
            <v>福井建設工業（株）</v>
          </cell>
          <cell r="CQ109" t="str">
            <v>（株）横畑組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4</v>
          </cell>
          <cell r="DI109" t="str">
            <v>（株）三好組</v>
          </cell>
          <cell r="DJ109" t="str">
            <v>（株）青江造園土木</v>
          </cell>
          <cell r="DK109" t="str">
            <v>福井建設工業（株）</v>
          </cell>
          <cell r="DL109" t="str">
            <v>（株）矢建</v>
          </cell>
          <cell r="DM109" t="str">
            <v>（株）出原建設</v>
          </cell>
          <cell r="DN109" t="str">
            <v>（株）共生</v>
          </cell>
          <cell r="DO109" t="str">
            <v>（株）横畑組</v>
          </cell>
          <cell r="DP109" t="str">
            <v>（株）江尻設備</v>
          </cell>
          <cell r="DQ109" t="str">
            <v>山岡建設（株）</v>
          </cell>
          <cell r="DR109" t="str">
            <v>（有）竹内工業</v>
          </cell>
          <cell r="DS109" t="str">
            <v>（株）東和建材社</v>
          </cell>
          <cell r="DT109" t="str">
            <v>（株）ナカハラ</v>
          </cell>
          <cell r="DU109" t="str">
            <v>山陽建設（株）</v>
          </cell>
          <cell r="DV109" t="str">
            <v>（有）山本組</v>
          </cell>
          <cell r="DW109" t="str">
            <v>（有）信長興業</v>
          </cell>
          <cell r="DX109" t="str">
            <v>山室農機（有）</v>
          </cell>
          <cell r="DY109" t="str">
            <v>（有）カワバタ</v>
          </cell>
          <cell r="DZ109">
            <v>0</v>
          </cell>
          <cell r="EA109">
            <v>0</v>
          </cell>
          <cell r="EB109">
            <v>0</v>
          </cell>
          <cell r="EC109">
            <v>41991.375</v>
          </cell>
          <cell r="ED109" t="str">
            <v>福井建設工業（株）</v>
          </cell>
          <cell r="EE109">
            <v>1</v>
          </cell>
          <cell r="EF109" t="str">
            <v/>
          </cell>
          <cell r="EG109" t="str">
            <v>12月</v>
          </cell>
          <cell r="EH109" t="str">
            <v>矢掛町</v>
          </cell>
        </row>
        <row r="110">
          <cell r="B110" t="str">
            <v>1002</v>
          </cell>
          <cell r="C110" t="str">
            <v>1001</v>
          </cell>
          <cell r="D110">
            <v>2</v>
          </cell>
          <cell r="E110" t="str">
            <v>100102</v>
          </cell>
          <cell r="F110">
            <v>106</v>
          </cell>
          <cell r="G110" t="str">
            <v>農林建設課</v>
          </cell>
          <cell r="H110" t="str">
            <v>農建</v>
          </cell>
          <cell r="I110" t="str">
            <v>-</v>
          </cell>
          <cell r="J110">
            <v>135</v>
          </cell>
          <cell r="K110" t="str">
            <v>下高末</v>
          </cell>
          <cell r="L110" t="str">
            <v>小規模土地改良事業</v>
          </cell>
          <cell r="M110" t="str">
            <v>城平水路改修工事</v>
          </cell>
          <cell r="N110" t="str">
            <v>小規模土地改良事業　城平水路改修工事</v>
          </cell>
          <cell r="O110" t="str">
            <v>土木</v>
          </cell>
          <cell r="P110">
            <v>1911000</v>
          </cell>
          <cell r="Q110">
            <v>10</v>
          </cell>
          <cell r="R110">
            <v>0.94699999999999995</v>
          </cell>
          <cell r="S110">
            <v>1800000</v>
          </cell>
          <cell r="T110" t="str">
            <v>―　</v>
          </cell>
          <cell r="U110" t="str">
            <v>―</v>
          </cell>
          <cell r="V110">
            <v>1200000</v>
          </cell>
          <cell r="W110">
            <v>1700000</v>
          </cell>
          <cell r="X110">
            <v>0.94444444444444442</v>
          </cell>
          <cell r="Y110">
            <v>0.88958660387231814</v>
          </cell>
          <cell r="Z110">
            <v>42073</v>
          </cell>
          <cell r="AA110">
            <v>1509</v>
          </cell>
          <cell r="AB110">
            <v>41981</v>
          </cell>
          <cell r="AC110" t="str">
            <v>矢掛町役場　大会議室（３Ｆ）</v>
          </cell>
          <cell r="AF110" t="str">
            <v>（株）青江造園土木</v>
          </cell>
          <cell r="AG110">
            <v>1830000</v>
          </cell>
          <cell r="AI110" t="str">
            <v>福井建設工業（株）</v>
          </cell>
          <cell r="AJ110">
            <v>1760000</v>
          </cell>
          <cell r="AL110" t="str">
            <v>（有）竹内工業</v>
          </cell>
          <cell r="AM110">
            <v>1730000</v>
          </cell>
          <cell r="AO110" t="str">
            <v>（有）山本組</v>
          </cell>
          <cell r="AP110">
            <v>1700000</v>
          </cell>
          <cell r="CN110" t="str">
            <v>（株）青江造園土木</v>
          </cell>
          <cell r="CO110" t="str">
            <v>福井建設工業（株）</v>
          </cell>
          <cell r="CP110" t="str">
            <v>（有）竹内工業</v>
          </cell>
          <cell r="CQ110" t="str">
            <v>（有）山本組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4</v>
          </cell>
          <cell r="DI110" t="str">
            <v>（株）三好組</v>
          </cell>
          <cell r="DJ110" t="str">
            <v>（株）青江造園土木</v>
          </cell>
          <cell r="DK110" t="str">
            <v>福井建設工業（株）</v>
          </cell>
          <cell r="DL110" t="str">
            <v>（株）矢建</v>
          </cell>
          <cell r="DM110" t="str">
            <v>（株）出原建設</v>
          </cell>
          <cell r="DN110" t="str">
            <v>（株）共生</v>
          </cell>
          <cell r="DO110" t="str">
            <v>（株）横畑組</v>
          </cell>
          <cell r="DP110" t="str">
            <v>（株）江尻設備</v>
          </cell>
          <cell r="DQ110" t="str">
            <v>山岡建設（株）</v>
          </cell>
          <cell r="DR110" t="str">
            <v>（有）竹内工業</v>
          </cell>
          <cell r="DS110" t="str">
            <v>（株）東和建材社</v>
          </cell>
          <cell r="DT110" t="str">
            <v>（株）ナカハラ</v>
          </cell>
          <cell r="DU110" t="str">
            <v>山陽建設（株）</v>
          </cell>
          <cell r="DV110" t="str">
            <v>（有）山本組</v>
          </cell>
          <cell r="DW110" t="str">
            <v>（有）信長興業</v>
          </cell>
          <cell r="DX110" t="str">
            <v>山室農機（有）</v>
          </cell>
          <cell r="DY110" t="str">
            <v>（有）カワバタ</v>
          </cell>
          <cell r="DZ110">
            <v>0</v>
          </cell>
          <cell r="EA110">
            <v>0</v>
          </cell>
          <cell r="EB110">
            <v>0</v>
          </cell>
          <cell r="EC110">
            <v>41991.378472222219</v>
          </cell>
          <cell r="ED110" t="str">
            <v>（有）山本組</v>
          </cell>
          <cell r="EE110">
            <v>1</v>
          </cell>
          <cell r="EF110" t="str">
            <v/>
          </cell>
          <cell r="EG110" t="str">
            <v>12月</v>
          </cell>
          <cell r="EH110" t="str">
            <v>矢掛町</v>
          </cell>
        </row>
        <row r="111">
          <cell r="B111" t="str">
            <v>1003</v>
          </cell>
          <cell r="C111" t="str">
            <v>1003</v>
          </cell>
          <cell r="D111">
            <v>1</v>
          </cell>
          <cell r="E111" t="str">
            <v>100301</v>
          </cell>
          <cell r="F111">
            <v>107</v>
          </cell>
          <cell r="G111" t="str">
            <v>総務企画課</v>
          </cell>
          <cell r="H111" t="str">
            <v>総企</v>
          </cell>
          <cell r="I111" t="str">
            <v>-</v>
          </cell>
          <cell r="J111">
            <v>7</v>
          </cell>
          <cell r="K111" t="str">
            <v>下高末</v>
          </cell>
          <cell r="M111" t="str">
            <v>矢掛町美川分団第１部消防器庫新築工事</v>
          </cell>
          <cell r="N111" t="str">
            <v>矢掛町美川分団第１部消防器庫新築工事</v>
          </cell>
          <cell r="O111" t="str">
            <v>建築</v>
          </cell>
          <cell r="P111">
            <v>13706000</v>
          </cell>
          <cell r="Q111">
            <v>10</v>
          </cell>
          <cell r="R111">
            <v>0.94799999999999995</v>
          </cell>
          <cell r="S111">
            <v>12900000</v>
          </cell>
          <cell r="T111">
            <v>12255000</v>
          </cell>
          <cell r="U111">
            <v>0.89413395593170875</v>
          </cell>
          <cell r="V111">
            <v>8600000</v>
          </cell>
          <cell r="W111">
            <v>10400000</v>
          </cell>
          <cell r="X111">
            <v>0.80620155038759689</v>
          </cell>
          <cell r="Y111">
            <v>0.75879177002772513</v>
          </cell>
          <cell r="Z111">
            <v>42083</v>
          </cell>
          <cell r="AA111">
            <v>1509</v>
          </cell>
          <cell r="AB111">
            <v>41981</v>
          </cell>
          <cell r="AC111" t="str">
            <v>矢掛町役場　大会議室（３Ｆ）</v>
          </cell>
          <cell r="AD111">
            <v>41990</v>
          </cell>
          <cell r="AE111" t="str">
            <v>町内業者の中から指名した。</v>
          </cell>
          <cell r="AF111" t="str">
            <v>（株）共生</v>
          </cell>
          <cell r="AG111">
            <v>13000000</v>
          </cell>
          <cell r="AI111" t="str">
            <v>福井建設工業（株）</v>
          </cell>
          <cell r="AJ111">
            <v>10400000</v>
          </cell>
          <cell r="AL111" t="str">
            <v>（株）三好組</v>
          </cell>
          <cell r="AM111">
            <v>12500000</v>
          </cell>
          <cell r="AO111" t="str">
            <v>（株）矢建</v>
          </cell>
          <cell r="AP111">
            <v>13000000</v>
          </cell>
          <cell r="AR111" t="str">
            <v>（有）鳥越工務店</v>
          </cell>
          <cell r="AS111">
            <v>11800000</v>
          </cell>
          <cell r="AU111" t="str">
            <v>（有）立間建設</v>
          </cell>
          <cell r="AV111">
            <v>12000000</v>
          </cell>
          <cell r="CN111" t="str">
            <v>（株）共生</v>
          </cell>
          <cell r="CO111" t="str">
            <v>福井建設工業（株）</v>
          </cell>
          <cell r="CP111" t="str">
            <v>（株）三好組</v>
          </cell>
          <cell r="CQ111" t="str">
            <v>（株）矢建</v>
          </cell>
          <cell r="CR111" t="str">
            <v>（有）鳥越工務店</v>
          </cell>
          <cell r="CS111" t="str">
            <v>（有）立間建設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6</v>
          </cell>
          <cell r="DI111" t="str">
            <v>（株）共生</v>
          </cell>
          <cell r="DJ111" t="str">
            <v>福井建設工業（株）</v>
          </cell>
          <cell r="DK111" t="str">
            <v>（株）三好組</v>
          </cell>
          <cell r="DL111" t="str">
            <v>（株）矢建</v>
          </cell>
          <cell r="DM111" t="str">
            <v>（有）鳥越工務店</v>
          </cell>
          <cell r="DN111" t="str">
            <v>（有）立間建設</v>
          </cell>
          <cell r="DO111" t="str">
            <v>（株）大本組</v>
          </cell>
          <cell r="DP111" t="str">
            <v>（株）荒木組</v>
          </cell>
          <cell r="DQ111" t="str">
            <v>（株）蜂谷工業</v>
          </cell>
          <cell r="DR111" t="str">
            <v>中村建設（株）</v>
          </cell>
          <cell r="DS111" t="str">
            <v>土井建設（株）</v>
          </cell>
          <cell r="DT111" t="str">
            <v>（株）小田組</v>
          </cell>
          <cell r="DU111" t="str">
            <v>（株）志多木組</v>
          </cell>
          <cell r="DV111" t="str">
            <v>（株）カザケン</v>
          </cell>
          <cell r="DW111" t="str">
            <v>小堀建設（株）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41991.381944444445</v>
          </cell>
          <cell r="ED111" t="str">
            <v>福井建設工業（株）</v>
          </cell>
          <cell r="EE111">
            <v>1</v>
          </cell>
          <cell r="EF111" t="str">
            <v>公表</v>
          </cell>
          <cell r="EG111" t="str">
            <v>12月</v>
          </cell>
          <cell r="EH111" t="str">
            <v>矢掛町</v>
          </cell>
        </row>
        <row r="112">
          <cell r="B112" t="str">
            <v>1004</v>
          </cell>
          <cell r="C112" t="str">
            <v>1003</v>
          </cell>
          <cell r="D112">
            <v>2</v>
          </cell>
          <cell r="E112" t="str">
            <v>100302</v>
          </cell>
          <cell r="F112">
            <v>108</v>
          </cell>
          <cell r="G112" t="str">
            <v>総務企画課</v>
          </cell>
          <cell r="H112" t="str">
            <v>総企</v>
          </cell>
          <cell r="I112" t="str">
            <v>-</v>
          </cell>
          <cell r="J112">
            <v>5</v>
          </cell>
          <cell r="K112" t="str">
            <v>矢掛</v>
          </cell>
          <cell r="M112" t="str">
            <v>矢掛西町コミュニティ集会所　増築工事</v>
          </cell>
          <cell r="N112" t="str">
            <v>矢掛西町コミュニティ集会所　増築工事</v>
          </cell>
          <cell r="O112" t="str">
            <v>建築</v>
          </cell>
          <cell r="P112">
            <v>3654000</v>
          </cell>
          <cell r="Q112">
            <v>10</v>
          </cell>
          <cell r="R112">
            <v>0.94899999999999995</v>
          </cell>
          <cell r="S112">
            <v>3460000</v>
          </cell>
          <cell r="T112">
            <v>3287000</v>
          </cell>
          <cell r="U112">
            <v>0.89956212370005473</v>
          </cell>
          <cell r="V112">
            <v>2307000</v>
          </cell>
          <cell r="W112">
            <v>3300000</v>
          </cell>
          <cell r="X112">
            <v>0.95375722543352603</v>
          </cell>
          <cell r="Y112">
            <v>0.90311986863711002</v>
          </cell>
          <cell r="Z112">
            <v>42073</v>
          </cell>
          <cell r="AA112">
            <v>1509</v>
          </cell>
          <cell r="AB112">
            <v>41981</v>
          </cell>
          <cell r="AC112" t="str">
            <v>矢掛町役場　大会議室（３Ｆ）</v>
          </cell>
          <cell r="AD112">
            <v>41990</v>
          </cell>
          <cell r="AE112" t="str">
            <v>町内業者の中から指名した。</v>
          </cell>
          <cell r="AF112" t="str">
            <v>（株）共生</v>
          </cell>
          <cell r="AG112">
            <v>3300000</v>
          </cell>
          <cell r="AI112" t="str">
            <v>福井建設工業（株）</v>
          </cell>
          <cell r="AJ112">
            <v>3380000</v>
          </cell>
          <cell r="AL112" t="str">
            <v>（株）三好組</v>
          </cell>
          <cell r="AM112">
            <v>3400000</v>
          </cell>
          <cell r="AO112" t="str">
            <v>（株）矢建</v>
          </cell>
          <cell r="AP112">
            <v>3380000</v>
          </cell>
          <cell r="AR112" t="str">
            <v>（有）鳥越工務店</v>
          </cell>
          <cell r="AS112">
            <v>3450000</v>
          </cell>
          <cell r="AU112" t="str">
            <v>（有）立間建設</v>
          </cell>
          <cell r="AV112">
            <v>3350000</v>
          </cell>
          <cell r="CN112" t="str">
            <v>（株）共生</v>
          </cell>
          <cell r="CO112" t="str">
            <v>福井建設工業（株）</v>
          </cell>
          <cell r="CP112" t="str">
            <v>（株）三好組</v>
          </cell>
          <cell r="CQ112" t="str">
            <v>（株）矢建</v>
          </cell>
          <cell r="CR112" t="str">
            <v>（有）鳥越工務店</v>
          </cell>
          <cell r="CS112" t="str">
            <v>（有）立間建設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6</v>
          </cell>
          <cell r="DI112" t="str">
            <v>（株）共生</v>
          </cell>
          <cell r="DJ112" t="str">
            <v>福井建設工業（株）</v>
          </cell>
          <cell r="DK112" t="str">
            <v>（株）三好組</v>
          </cell>
          <cell r="DL112" t="str">
            <v>（株）矢建</v>
          </cell>
          <cell r="DM112" t="str">
            <v>（有）鳥越工務店</v>
          </cell>
          <cell r="DN112" t="str">
            <v>（有）立間建設</v>
          </cell>
          <cell r="DO112" t="str">
            <v>（株）大本組</v>
          </cell>
          <cell r="DP112" t="str">
            <v>（株）荒木組</v>
          </cell>
          <cell r="DQ112" t="str">
            <v>（株）蜂谷工業</v>
          </cell>
          <cell r="DR112" t="str">
            <v>中村建設（株）</v>
          </cell>
          <cell r="DS112" t="str">
            <v>土井建設（株）</v>
          </cell>
          <cell r="DT112" t="str">
            <v>（株）小田組</v>
          </cell>
          <cell r="DU112" t="str">
            <v>（株）志多木組</v>
          </cell>
          <cell r="DV112" t="str">
            <v>（株）カザケン</v>
          </cell>
          <cell r="DW112" t="str">
            <v>小堀建設（株）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41991.385416666664</v>
          </cell>
          <cell r="ED112" t="str">
            <v>（株）共生</v>
          </cell>
          <cell r="EE112">
            <v>1</v>
          </cell>
          <cell r="EF112" t="str">
            <v>公表</v>
          </cell>
          <cell r="EG112" t="str">
            <v>12月</v>
          </cell>
          <cell r="EH112" t="str">
            <v>矢掛町</v>
          </cell>
        </row>
        <row r="113">
          <cell r="B113" t="str">
            <v>1005</v>
          </cell>
          <cell r="C113" t="str">
            <v>1004</v>
          </cell>
          <cell r="D113">
            <v>1</v>
          </cell>
          <cell r="E113" t="str">
            <v>100401</v>
          </cell>
          <cell r="F113">
            <v>109</v>
          </cell>
          <cell r="G113" t="str">
            <v>農林建設課</v>
          </cell>
          <cell r="H113" t="str">
            <v>農建</v>
          </cell>
          <cell r="I113" t="str">
            <v>-</v>
          </cell>
          <cell r="J113">
            <v>127</v>
          </cell>
          <cell r="K113" t="str">
            <v>江良</v>
          </cell>
          <cell r="L113" t="str">
            <v>社会資本整備総合交付金事業</v>
          </cell>
          <cell r="M113" t="str">
            <v>町道大曲矢神線舗装改良工事</v>
          </cell>
          <cell r="N113" t="str">
            <v>社会資本整備総合交付金事業　町道大曲矢神線舗装改良工事</v>
          </cell>
          <cell r="O113" t="str">
            <v>舗装</v>
          </cell>
          <cell r="P113">
            <v>26501000</v>
          </cell>
          <cell r="Q113">
            <v>10</v>
          </cell>
          <cell r="R113">
            <v>0.94699999999999995</v>
          </cell>
          <cell r="S113">
            <v>25000000</v>
          </cell>
          <cell r="T113">
            <v>23750000</v>
          </cell>
          <cell r="U113">
            <v>0.89619259650579219</v>
          </cell>
          <cell r="V113">
            <v>16667000</v>
          </cell>
          <cell r="W113">
            <v>24900000</v>
          </cell>
          <cell r="X113">
            <v>0.996</v>
          </cell>
          <cell r="Y113">
            <v>0.93958718538923058</v>
          </cell>
          <cell r="Z113">
            <v>42088</v>
          </cell>
          <cell r="AA113">
            <v>1509</v>
          </cell>
          <cell r="AB113">
            <v>41981</v>
          </cell>
          <cell r="AC113" t="str">
            <v>矢掛町役場　大会議室（３Ｆ）</v>
          </cell>
          <cell r="AD113">
            <v>41990</v>
          </cell>
          <cell r="AE113" t="str">
            <v>町内業者の中からと、近隣のＢランク以上の業者を指名した。</v>
          </cell>
          <cell r="AF113" t="str">
            <v>坂川建設鉱業（株）</v>
          </cell>
          <cell r="AG113">
            <v>25200000</v>
          </cell>
          <cell r="AI113" t="str">
            <v>（株）トキ</v>
          </cell>
          <cell r="AJ113">
            <v>24900000</v>
          </cell>
          <cell r="AL113" t="str">
            <v>中国興業（株）</v>
          </cell>
          <cell r="AM113">
            <v>25500000</v>
          </cell>
          <cell r="AO113" t="str">
            <v>（株）小田組</v>
          </cell>
          <cell r="AP113">
            <v>25400000</v>
          </cell>
          <cell r="AR113" t="str">
            <v>（株）枡平組</v>
          </cell>
          <cell r="AS113">
            <v>26000000</v>
          </cell>
          <cell r="CN113" t="str">
            <v>坂川建設鉱業（株）</v>
          </cell>
          <cell r="CO113" t="str">
            <v>（株）トキ</v>
          </cell>
          <cell r="CP113" t="str">
            <v>中国興業（株）</v>
          </cell>
          <cell r="CQ113" t="str">
            <v>（株）小田組</v>
          </cell>
          <cell r="CR113" t="str">
            <v>（株）枡平組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5</v>
          </cell>
          <cell r="DI113" t="str">
            <v>坂川建設鉱業（株）</v>
          </cell>
          <cell r="DJ113" t="str">
            <v>（株）トキ</v>
          </cell>
          <cell r="DK113" t="str">
            <v>中国興業（株）</v>
          </cell>
          <cell r="DL113" t="str">
            <v>（株）小田組</v>
          </cell>
          <cell r="DM113" t="str">
            <v>（株）枡平組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41991.388888888891</v>
          </cell>
          <cell r="ED113" t="str">
            <v>（株）トキ</v>
          </cell>
          <cell r="EE113">
            <v>1</v>
          </cell>
          <cell r="EF113" t="str">
            <v>公表</v>
          </cell>
          <cell r="EG113" t="str">
            <v>12月</v>
          </cell>
          <cell r="EH113" t="str">
            <v>矢掛町</v>
          </cell>
        </row>
        <row r="114">
          <cell r="B114" t="str">
            <v>1006</v>
          </cell>
          <cell r="C114" t="str">
            <v>1004</v>
          </cell>
          <cell r="D114">
            <v>2</v>
          </cell>
          <cell r="E114" t="str">
            <v>100402</v>
          </cell>
          <cell r="F114">
            <v>110</v>
          </cell>
          <cell r="G114" t="str">
            <v>農林建設課</v>
          </cell>
          <cell r="H114" t="str">
            <v>農建</v>
          </cell>
          <cell r="I114" t="str">
            <v>-</v>
          </cell>
          <cell r="J114">
            <v>128</v>
          </cell>
          <cell r="K114" t="str">
            <v>里山田</v>
          </cell>
          <cell r="L114" t="str">
            <v>社会資本整備総合交付金事業</v>
          </cell>
          <cell r="M114" t="str">
            <v>町道堤防南１号線舗装改良工事</v>
          </cell>
          <cell r="N114" t="str">
            <v>社会資本整備総合交付金事業　町道堤防南１号線舗装改良工事</v>
          </cell>
          <cell r="O114" t="str">
            <v>舗装</v>
          </cell>
          <cell r="P114">
            <v>12970000</v>
          </cell>
          <cell r="Q114">
            <v>10</v>
          </cell>
          <cell r="R114">
            <v>0.94799999999999995</v>
          </cell>
          <cell r="S114">
            <v>12200000</v>
          </cell>
          <cell r="T114">
            <v>11590000</v>
          </cell>
          <cell r="U114">
            <v>0.8936006168080185</v>
          </cell>
          <cell r="V114">
            <v>8134000</v>
          </cell>
          <cell r="W114">
            <v>11800000</v>
          </cell>
          <cell r="X114">
            <v>0.96721311475409832</v>
          </cell>
          <cell r="Y114">
            <v>0.90979182729375485</v>
          </cell>
          <cell r="Z114">
            <v>42088</v>
          </cell>
          <cell r="AA114">
            <v>1509</v>
          </cell>
          <cell r="AB114">
            <v>41981</v>
          </cell>
          <cell r="AC114" t="str">
            <v>矢掛町役場　大会議室（３Ｆ）</v>
          </cell>
          <cell r="AD114">
            <v>41990</v>
          </cell>
          <cell r="AE114" t="str">
            <v>町内業者の中からと、近隣のＢランク以上の業者を指名した。</v>
          </cell>
          <cell r="AF114" t="str">
            <v>坂川建設鉱業（株）</v>
          </cell>
          <cell r="AG114">
            <v>11800000</v>
          </cell>
          <cell r="AI114" t="str">
            <v>（株）トキ</v>
          </cell>
          <cell r="AJ114">
            <v>12000000</v>
          </cell>
          <cell r="AL114" t="str">
            <v>中国興業（株）</v>
          </cell>
          <cell r="AM114">
            <v>12300000</v>
          </cell>
          <cell r="AO114" t="str">
            <v>（株）小田組</v>
          </cell>
          <cell r="AP114">
            <v>12400000</v>
          </cell>
          <cell r="AR114" t="str">
            <v>（株）枡平組</v>
          </cell>
          <cell r="AS114">
            <v>12600000</v>
          </cell>
          <cell r="CN114" t="str">
            <v>坂川建設鉱業（株）</v>
          </cell>
          <cell r="CO114" t="str">
            <v>（株）トキ</v>
          </cell>
          <cell r="CP114" t="str">
            <v>中国興業（株）</v>
          </cell>
          <cell r="CQ114" t="str">
            <v>（株）小田組</v>
          </cell>
          <cell r="CR114" t="str">
            <v>（株）枡平組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5</v>
          </cell>
          <cell r="DI114" t="str">
            <v>坂川建設鉱業（株）</v>
          </cell>
          <cell r="DJ114" t="str">
            <v>（株）トキ</v>
          </cell>
          <cell r="DK114" t="str">
            <v>中国興業（株）</v>
          </cell>
          <cell r="DL114" t="str">
            <v>（株）小田組</v>
          </cell>
          <cell r="DM114" t="str">
            <v>（株）枡平組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41991.392361111109</v>
          </cell>
          <cell r="ED114" t="str">
            <v>坂川建設鉱業（株）</v>
          </cell>
          <cell r="EE114">
            <v>1</v>
          </cell>
          <cell r="EF114" t="str">
            <v>公表</v>
          </cell>
          <cell r="EG114" t="str">
            <v>12月</v>
          </cell>
          <cell r="EH114" t="str">
            <v>矢掛町</v>
          </cell>
        </row>
        <row r="115">
          <cell r="B115" t="str">
            <v>1007</v>
          </cell>
          <cell r="C115" t="str">
            <v>1004</v>
          </cell>
          <cell r="D115">
            <v>3</v>
          </cell>
          <cell r="E115" t="str">
            <v>100403</v>
          </cell>
          <cell r="F115">
            <v>111</v>
          </cell>
          <cell r="G115" t="str">
            <v>農林建設課</v>
          </cell>
          <cell r="H115" t="str">
            <v>農建</v>
          </cell>
          <cell r="I115" t="str">
            <v>-</v>
          </cell>
          <cell r="J115">
            <v>130</v>
          </cell>
          <cell r="K115" t="str">
            <v>本堀</v>
          </cell>
          <cell r="M115" t="str">
            <v>農道　六反線舗装工事</v>
          </cell>
          <cell r="N115" t="str">
            <v>農道　六反線舗装工事</v>
          </cell>
          <cell r="O115" t="str">
            <v>舗装</v>
          </cell>
          <cell r="P115">
            <v>2131000</v>
          </cell>
          <cell r="Q115">
            <v>10</v>
          </cell>
          <cell r="R115">
            <v>0.94699999999999995</v>
          </cell>
          <cell r="S115">
            <v>2010000</v>
          </cell>
          <cell r="T115" t="str">
            <v>―　</v>
          </cell>
          <cell r="U115" t="str">
            <v>―</v>
          </cell>
          <cell r="V115">
            <v>1340000</v>
          </cell>
          <cell r="W115">
            <v>2000000</v>
          </cell>
          <cell r="X115">
            <v>0.99502487562189057</v>
          </cell>
          <cell r="Y115">
            <v>0.93852651337400284</v>
          </cell>
          <cell r="Z115">
            <v>42055</v>
          </cell>
          <cell r="AA115">
            <v>1509</v>
          </cell>
          <cell r="AB115">
            <v>41981</v>
          </cell>
          <cell r="AC115" t="str">
            <v>矢掛町役場　大会議室（３Ｆ）</v>
          </cell>
          <cell r="AF115" t="str">
            <v>坂川建設鉱業（株）</v>
          </cell>
          <cell r="AG115">
            <v>2100000</v>
          </cell>
          <cell r="AI115" t="str">
            <v>（株）トキ</v>
          </cell>
          <cell r="AJ115">
            <v>2000000</v>
          </cell>
          <cell r="AL115" t="str">
            <v>中国興業（株）</v>
          </cell>
          <cell r="AM115">
            <v>2150000</v>
          </cell>
          <cell r="AO115" t="str">
            <v>（株）小田組</v>
          </cell>
          <cell r="AP115">
            <v>2150000</v>
          </cell>
          <cell r="AR115" t="str">
            <v>（株）枡平組</v>
          </cell>
          <cell r="AS115">
            <v>2150000</v>
          </cell>
          <cell r="CN115" t="str">
            <v>坂川建設鉱業（株）</v>
          </cell>
          <cell r="CO115" t="str">
            <v>（株）トキ</v>
          </cell>
          <cell r="CP115" t="str">
            <v>中国興業（株）</v>
          </cell>
          <cell r="CQ115" t="str">
            <v>（株）小田組</v>
          </cell>
          <cell r="CR115" t="str">
            <v>（株）枡平組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5</v>
          </cell>
          <cell r="DI115" t="str">
            <v>坂川建設鉱業（株）</v>
          </cell>
          <cell r="DJ115" t="str">
            <v>（株）トキ</v>
          </cell>
          <cell r="DK115" t="str">
            <v>中国興業（株）</v>
          </cell>
          <cell r="DL115" t="str">
            <v>（株）小田組</v>
          </cell>
          <cell r="DM115" t="str">
            <v>（株）枡平組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41991.39583321759</v>
          </cell>
          <cell r="ED115" t="str">
            <v>（株）トキ</v>
          </cell>
          <cell r="EE115">
            <v>1</v>
          </cell>
          <cell r="EF115" t="str">
            <v/>
          </cell>
          <cell r="EG115" t="str">
            <v>12月</v>
          </cell>
          <cell r="EH115" t="str">
            <v>矢掛町</v>
          </cell>
        </row>
        <row r="116">
          <cell r="B116" t="str">
            <v>1008</v>
          </cell>
          <cell r="C116" t="str">
            <v>1004</v>
          </cell>
          <cell r="D116">
            <v>4</v>
          </cell>
          <cell r="E116" t="str">
            <v>100404</v>
          </cell>
          <cell r="F116">
            <v>112</v>
          </cell>
          <cell r="G116" t="str">
            <v>農林建設課</v>
          </cell>
          <cell r="H116" t="str">
            <v>農建</v>
          </cell>
          <cell r="I116" t="str">
            <v>-</v>
          </cell>
          <cell r="J116">
            <v>136</v>
          </cell>
          <cell r="K116" t="str">
            <v>矢掛・東三成</v>
          </cell>
          <cell r="L116" t="str">
            <v>社会資本整備総合交付金事業</v>
          </cell>
          <cell r="M116" t="str">
            <v>矢掛町総合運動公園野球場外周園路舗装復旧工事</v>
          </cell>
          <cell r="N116" t="str">
            <v>社会資本整備総合交付金事業　矢掛町総合運動公園野球場外周園路舗装復旧工事</v>
          </cell>
          <cell r="O116" t="str">
            <v>舗装</v>
          </cell>
          <cell r="P116">
            <v>15155000</v>
          </cell>
          <cell r="Q116">
            <v>10</v>
          </cell>
          <cell r="R116">
            <v>0.94299999999999995</v>
          </cell>
          <cell r="S116">
            <v>14200000</v>
          </cell>
          <cell r="T116">
            <v>13490000</v>
          </cell>
          <cell r="U116">
            <v>0.89013526888815575</v>
          </cell>
          <cell r="V116">
            <v>9467000</v>
          </cell>
          <cell r="W116">
            <v>14100000</v>
          </cell>
          <cell r="X116">
            <v>0.99295774647887325</v>
          </cell>
          <cell r="Y116">
            <v>0.93038601121742004</v>
          </cell>
          <cell r="Z116">
            <v>42093</v>
          </cell>
          <cell r="AA116">
            <v>1509</v>
          </cell>
          <cell r="AB116">
            <v>41981</v>
          </cell>
          <cell r="AC116" t="str">
            <v>矢掛町役場　大会議室（３Ｆ）</v>
          </cell>
          <cell r="AD116">
            <v>41990</v>
          </cell>
          <cell r="AE116" t="str">
            <v>町内業者の中からと、近隣のＢランク以上の業者を指名した。</v>
          </cell>
          <cell r="AF116" t="str">
            <v>坂川建設鉱業（株）</v>
          </cell>
          <cell r="AG116">
            <v>14400000</v>
          </cell>
          <cell r="AI116" t="str">
            <v>（株）トキ</v>
          </cell>
          <cell r="AJ116">
            <v>14100000</v>
          </cell>
          <cell r="AL116" t="str">
            <v>中国興業（株）</v>
          </cell>
          <cell r="AM116">
            <v>14500000</v>
          </cell>
          <cell r="AO116" t="str">
            <v>（株）小田組</v>
          </cell>
          <cell r="AP116">
            <v>14600000</v>
          </cell>
          <cell r="AR116" t="str">
            <v>（株）枡平組</v>
          </cell>
          <cell r="AS116">
            <v>14800000</v>
          </cell>
          <cell r="CN116" t="str">
            <v>坂川建設鉱業（株）</v>
          </cell>
          <cell r="CO116" t="str">
            <v>（株）トキ</v>
          </cell>
          <cell r="CP116" t="str">
            <v>中国興業（株）</v>
          </cell>
          <cell r="CQ116" t="str">
            <v>（株）小田組</v>
          </cell>
          <cell r="CR116" t="str">
            <v>（株）枡平組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5</v>
          </cell>
          <cell r="DI116" t="str">
            <v>坂川建設鉱業（株）</v>
          </cell>
          <cell r="DJ116" t="str">
            <v>（株）トキ</v>
          </cell>
          <cell r="DK116" t="str">
            <v>中国興業（株）</v>
          </cell>
          <cell r="DL116" t="str">
            <v>（株）小田組</v>
          </cell>
          <cell r="DM116" t="str">
            <v>（株）枡平組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41991.399305381943</v>
          </cell>
          <cell r="ED116" t="str">
            <v>（株）トキ</v>
          </cell>
          <cell r="EE116">
            <v>1</v>
          </cell>
          <cell r="EF116" t="str">
            <v>公表</v>
          </cell>
          <cell r="EG116" t="str">
            <v>12月</v>
          </cell>
          <cell r="EH116" t="str">
            <v>矢掛町</v>
          </cell>
        </row>
        <row r="117">
          <cell r="B117" t="str">
            <v>1009</v>
          </cell>
          <cell r="C117" t="str">
            <v>1004</v>
          </cell>
          <cell r="D117">
            <v>5</v>
          </cell>
          <cell r="E117" t="str">
            <v>100405</v>
          </cell>
          <cell r="F117">
            <v>113</v>
          </cell>
          <cell r="G117" t="str">
            <v>農林建設課</v>
          </cell>
          <cell r="H117" t="str">
            <v>農建</v>
          </cell>
          <cell r="I117" t="str">
            <v>-</v>
          </cell>
          <cell r="J117">
            <v>125</v>
          </cell>
          <cell r="K117" t="str">
            <v>小田</v>
          </cell>
          <cell r="L117" t="str">
            <v>社会資本整備総合交付金事業</v>
          </cell>
          <cell r="M117" t="str">
            <v>町道刈谷線舗装改良工事</v>
          </cell>
          <cell r="N117" t="str">
            <v>社会資本整備総合交付金事業　町道刈谷線舗装改良工事</v>
          </cell>
          <cell r="O117" t="str">
            <v>舗装</v>
          </cell>
          <cell r="P117">
            <v>4247000</v>
          </cell>
          <cell r="Q117">
            <v>10</v>
          </cell>
          <cell r="R117">
            <v>0.94799999999999995</v>
          </cell>
          <cell r="S117">
            <v>4020000</v>
          </cell>
          <cell r="T117">
            <v>3819000</v>
          </cell>
          <cell r="U117">
            <v>0.89922298092771369</v>
          </cell>
          <cell r="V117">
            <v>2680000</v>
          </cell>
          <cell r="W117">
            <v>3950000</v>
          </cell>
          <cell r="X117">
            <v>0.98258706467661694</v>
          </cell>
          <cell r="Y117">
            <v>0.93006828349423121</v>
          </cell>
          <cell r="Z117">
            <v>42073</v>
          </cell>
          <cell r="AA117">
            <v>1509</v>
          </cell>
          <cell r="AB117">
            <v>41981</v>
          </cell>
          <cell r="AC117" t="str">
            <v>矢掛町役場　大会議室（３Ｆ）</v>
          </cell>
          <cell r="AD117">
            <v>41990</v>
          </cell>
          <cell r="AE117" t="str">
            <v>町内業者の中からと、近隣のＢランク以上の業者を指名した。</v>
          </cell>
          <cell r="AF117" t="str">
            <v>坂川建設鉱業（株）</v>
          </cell>
          <cell r="AG117">
            <v>4050000</v>
          </cell>
          <cell r="AI117" t="str">
            <v>（株）トキ</v>
          </cell>
          <cell r="AJ117">
            <v>3950000</v>
          </cell>
          <cell r="AL117" t="str">
            <v>中国興業（株）</v>
          </cell>
          <cell r="AM117">
            <v>4250000</v>
          </cell>
          <cell r="AO117" t="str">
            <v>（株）小田組</v>
          </cell>
          <cell r="AP117">
            <v>4200000</v>
          </cell>
          <cell r="CN117" t="str">
            <v>坂川建設鉱業（株）</v>
          </cell>
          <cell r="CO117" t="str">
            <v>（株）トキ</v>
          </cell>
          <cell r="CP117" t="str">
            <v>中国興業（株）</v>
          </cell>
          <cell r="CQ117" t="str">
            <v>（株）小田組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4</v>
          </cell>
          <cell r="DI117" t="str">
            <v>坂川建設鉱業（株）</v>
          </cell>
          <cell r="DJ117" t="str">
            <v>（株）トキ</v>
          </cell>
          <cell r="DK117" t="str">
            <v>中国興業（株）</v>
          </cell>
          <cell r="DL117" t="str">
            <v>（株）小田組</v>
          </cell>
          <cell r="DM117" t="str">
            <v>（株）枡平組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41991.402777546296</v>
          </cell>
          <cell r="ED117" t="str">
            <v>（株）トキ</v>
          </cell>
          <cell r="EE117">
            <v>1</v>
          </cell>
          <cell r="EF117" t="str">
            <v>公表</v>
          </cell>
          <cell r="EG117" t="str">
            <v>12月</v>
          </cell>
          <cell r="EH117" t="str">
            <v>矢掛町</v>
          </cell>
        </row>
        <row r="118">
          <cell r="B118" t="str">
            <v>1010</v>
          </cell>
          <cell r="C118" t="str">
            <v>1004</v>
          </cell>
          <cell r="D118">
            <v>6</v>
          </cell>
          <cell r="E118" t="str">
            <v>100406</v>
          </cell>
          <cell r="F118">
            <v>114</v>
          </cell>
          <cell r="G118" t="str">
            <v>農林建設課</v>
          </cell>
          <cell r="H118" t="str">
            <v>農建</v>
          </cell>
          <cell r="I118" t="str">
            <v>-</v>
          </cell>
          <cell r="J118">
            <v>126</v>
          </cell>
          <cell r="K118" t="str">
            <v>小田</v>
          </cell>
          <cell r="L118" t="str">
            <v>社会資本整備総合交付金事業</v>
          </cell>
          <cell r="M118" t="str">
            <v>町道熊之前線舗装改良工事</v>
          </cell>
          <cell r="N118" t="str">
            <v>社会資本整備総合交付金事業　町道熊之前線舗装改良工事</v>
          </cell>
          <cell r="O118" t="str">
            <v>舗装</v>
          </cell>
          <cell r="P118">
            <v>6924000</v>
          </cell>
          <cell r="Q118">
            <v>10</v>
          </cell>
          <cell r="R118">
            <v>0.94</v>
          </cell>
          <cell r="S118">
            <v>6500000</v>
          </cell>
          <cell r="T118">
            <v>6175000</v>
          </cell>
          <cell r="U118">
            <v>0.89182553437319467</v>
          </cell>
          <cell r="V118">
            <v>4334000</v>
          </cell>
          <cell r="W118">
            <v>6400000</v>
          </cell>
          <cell r="X118">
            <v>0.98461538461538467</v>
          </cell>
          <cell r="Y118">
            <v>0.92432120161756215</v>
          </cell>
          <cell r="Z118">
            <v>42073</v>
          </cell>
          <cell r="AA118">
            <v>1509</v>
          </cell>
          <cell r="AB118">
            <v>41981</v>
          </cell>
          <cell r="AC118" t="str">
            <v>矢掛町役場　大会議室（３Ｆ）</v>
          </cell>
          <cell r="AD118">
            <v>41990</v>
          </cell>
          <cell r="AE118" t="str">
            <v>町内業者の中からと、近隣のＢランク以上の業者を指名した。</v>
          </cell>
          <cell r="AF118" t="str">
            <v>坂川建設鉱業（株）</v>
          </cell>
          <cell r="AG118">
            <v>6400000</v>
          </cell>
          <cell r="AI118" t="str">
            <v>（株）トキ</v>
          </cell>
          <cell r="AJ118">
            <v>6600000</v>
          </cell>
          <cell r="AL118" t="str">
            <v>中国興業（株）</v>
          </cell>
          <cell r="AM118">
            <v>6750000</v>
          </cell>
          <cell r="AO118" t="str">
            <v>（株）小田組</v>
          </cell>
          <cell r="AP118">
            <v>6650000</v>
          </cell>
          <cell r="CN118" t="str">
            <v>坂川建設鉱業（株）</v>
          </cell>
          <cell r="CO118" t="str">
            <v>（株）トキ</v>
          </cell>
          <cell r="CP118" t="str">
            <v>中国興業（株）</v>
          </cell>
          <cell r="CQ118" t="str">
            <v>（株）小田組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4</v>
          </cell>
          <cell r="DI118" t="str">
            <v>坂川建設鉱業（株）</v>
          </cell>
          <cell r="DJ118" t="str">
            <v>（株）トキ</v>
          </cell>
          <cell r="DK118" t="str">
            <v>中国興業（株）</v>
          </cell>
          <cell r="DL118" t="str">
            <v>（株）小田組</v>
          </cell>
          <cell r="DM118" t="str">
            <v>（株）枡平組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41991.40624971065</v>
          </cell>
          <cell r="ED118" t="str">
            <v>坂川建設鉱業（株）</v>
          </cell>
          <cell r="EE118">
            <v>1</v>
          </cell>
          <cell r="EF118" t="str">
            <v>公表</v>
          </cell>
          <cell r="EG118" t="str">
            <v>12月</v>
          </cell>
          <cell r="EH118" t="str">
            <v>矢掛町</v>
          </cell>
        </row>
        <row r="119">
          <cell r="B119" t="str">
            <v>1011</v>
          </cell>
          <cell r="C119" t="str">
            <v>1004</v>
          </cell>
          <cell r="D119">
            <v>7</v>
          </cell>
          <cell r="E119" t="str">
            <v>100407</v>
          </cell>
          <cell r="F119">
            <v>115</v>
          </cell>
          <cell r="G119" t="str">
            <v>農林建設課</v>
          </cell>
          <cell r="H119" t="str">
            <v>農建</v>
          </cell>
          <cell r="I119" t="str">
            <v>-</v>
          </cell>
          <cell r="J119">
            <v>129</v>
          </cell>
          <cell r="K119" t="str">
            <v>横谷</v>
          </cell>
          <cell r="L119" t="str">
            <v>社会資本整備総合交付金事業</v>
          </cell>
          <cell r="M119" t="str">
            <v>町道御土井線舗装改良工事</v>
          </cell>
          <cell r="N119" t="str">
            <v>社会資本整備総合交付金事業　町道御土井線舗装改良工事</v>
          </cell>
          <cell r="O119" t="str">
            <v>舗装</v>
          </cell>
          <cell r="P119">
            <v>5411000</v>
          </cell>
          <cell r="Q119">
            <v>10</v>
          </cell>
          <cell r="R119">
            <v>0.94199999999999995</v>
          </cell>
          <cell r="S119">
            <v>5000000</v>
          </cell>
          <cell r="T119">
            <v>4750000</v>
          </cell>
          <cell r="U119">
            <v>0.87784143411569027</v>
          </cell>
          <cell r="V119">
            <v>3334000</v>
          </cell>
          <cell r="W119">
            <v>4900000</v>
          </cell>
          <cell r="X119">
            <v>0.98</v>
          </cell>
          <cell r="Y119">
            <v>0.90556274256144886</v>
          </cell>
          <cell r="Z119">
            <v>42073</v>
          </cell>
          <cell r="AA119">
            <v>1509</v>
          </cell>
          <cell r="AB119">
            <v>41981</v>
          </cell>
          <cell r="AC119" t="str">
            <v>矢掛町役場　大会議室（３Ｆ）</v>
          </cell>
          <cell r="AD119">
            <v>41990</v>
          </cell>
          <cell r="AE119" t="str">
            <v>町内業者の中からと、近隣のＢランク以上の業者を指名した。</v>
          </cell>
          <cell r="AF119" t="str">
            <v>坂川建設鉱業（株）</v>
          </cell>
          <cell r="AG119">
            <v>4900000</v>
          </cell>
          <cell r="AI119" t="str">
            <v>（株）トキ</v>
          </cell>
          <cell r="AJ119">
            <v>5000000</v>
          </cell>
          <cell r="AL119" t="str">
            <v>中国興業（株）</v>
          </cell>
          <cell r="AM119">
            <v>5250000</v>
          </cell>
          <cell r="AO119" t="str">
            <v>（株）小田組</v>
          </cell>
          <cell r="AP119">
            <v>5200000</v>
          </cell>
          <cell r="CN119" t="str">
            <v>坂川建設鉱業（株）</v>
          </cell>
          <cell r="CO119" t="str">
            <v>（株）トキ</v>
          </cell>
          <cell r="CP119" t="str">
            <v>中国興業（株）</v>
          </cell>
          <cell r="CQ119" t="str">
            <v>（株）小田組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4</v>
          </cell>
          <cell r="DI119" t="str">
            <v>坂川建設鉱業（株）</v>
          </cell>
          <cell r="DJ119" t="str">
            <v>（株）トキ</v>
          </cell>
          <cell r="DK119" t="str">
            <v>中国興業（株）</v>
          </cell>
          <cell r="DL119" t="str">
            <v>（株）小田組</v>
          </cell>
          <cell r="DM119" t="str">
            <v>（株）枡平組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41991.409721875003</v>
          </cell>
          <cell r="ED119" t="str">
            <v>坂川建設鉱業（株）</v>
          </cell>
          <cell r="EE119">
            <v>1</v>
          </cell>
          <cell r="EF119" t="str">
            <v>公表</v>
          </cell>
          <cell r="EG119" t="str">
            <v>12月</v>
          </cell>
          <cell r="EH119" t="str">
            <v>矢掛町</v>
          </cell>
        </row>
        <row r="120">
          <cell r="B120" t="str">
            <v>1012</v>
          </cell>
          <cell r="C120" t="str">
            <v>1006</v>
          </cell>
          <cell r="D120">
            <v>1</v>
          </cell>
          <cell r="E120" t="str">
            <v>100601</v>
          </cell>
          <cell r="F120">
            <v>116</v>
          </cell>
          <cell r="G120" t="str">
            <v>上下水道課</v>
          </cell>
          <cell r="H120" t="str">
            <v>上下水</v>
          </cell>
          <cell r="I120" t="str">
            <v>-</v>
          </cell>
          <cell r="J120">
            <v>63</v>
          </cell>
          <cell r="K120" t="str">
            <v>東川面</v>
          </cell>
          <cell r="L120" t="str">
            <v>防災・安全交付金（公共下水道）</v>
          </cell>
          <cell r="M120" t="str">
            <v>矢掛浄化センター長寿命化工事（破砕機他）</v>
          </cell>
          <cell r="N120" t="str">
            <v>防災・安全交付金（公共下水道）　矢掛浄化センター長寿命化工事（破砕機他）</v>
          </cell>
          <cell r="O120" t="str">
            <v>機械器具設置</v>
          </cell>
          <cell r="P120">
            <v>18973000</v>
          </cell>
          <cell r="Q120">
            <v>10</v>
          </cell>
          <cell r="R120">
            <v>0.95</v>
          </cell>
          <cell r="S120">
            <v>18000000</v>
          </cell>
          <cell r="T120">
            <v>17100000</v>
          </cell>
          <cell r="U120">
            <v>0.90128076740631424</v>
          </cell>
          <cell r="V120">
            <v>12000000</v>
          </cell>
          <cell r="W120">
            <v>18000000</v>
          </cell>
          <cell r="X120">
            <v>1</v>
          </cell>
          <cell r="Y120">
            <v>0.94871659726980451</v>
          </cell>
          <cell r="Z120">
            <v>42083</v>
          </cell>
          <cell r="AA120">
            <v>1509</v>
          </cell>
          <cell r="AB120">
            <v>41981</v>
          </cell>
          <cell r="AC120" t="str">
            <v>矢掛町役場　大会議室（３Ｆ）</v>
          </cell>
          <cell r="AD120">
            <v>41990</v>
          </cell>
          <cell r="AE120" t="str">
            <v>Ｄランク以上の業者を指名した。</v>
          </cell>
          <cell r="AF120" t="str">
            <v>備商（株）</v>
          </cell>
          <cell r="AG120">
            <v>22000000</v>
          </cell>
          <cell r="AI120" t="str">
            <v>田中機電工業（株）</v>
          </cell>
          <cell r="AJ120">
            <v>22000000</v>
          </cell>
          <cell r="AL120" t="str">
            <v>岡山電業（株）</v>
          </cell>
          <cell r="AM120">
            <v>25000000</v>
          </cell>
          <cell r="AO120" t="str">
            <v>渡辺機工（株）</v>
          </cell>
          <cell r="AP120">
            <v>20100000</v>
          </cell>
          <cell r="AR120" t="str">
            <v>岡山機設（株）</v>
          </cell>
          <cell r="AS120">
            <v>18000000</v>
          </cell>
          <cell r="AU120" t="str">
            <v>（株）日圧機販</v>
          </cell>
          <cell r="AV120">
            <v>21100000</v>
          </cell>
          <cell r="AX120" t="str">
            <v>山陽施設工業（株）</v>
          </cell>
          <cell r="AY120">
            <v>20100000</v>
          </cell>
          <cell r="CN120" t="str">
            <v>備商（株）</v>
          </cell>
          <cell r="CO120" t="str">
            <v>田中機電工業（株）</v>
          </cell>
          <cell r="CP120" t="str">
            <v>岡山電業（株）</v>
          </cell>
          <cell r="CQ120" t="str">
            <v>渡辺機工（株）</v>
          </cell>
          <cell r="CR120" t="str">
            <v>岡山機設（株）</v>
          </cell>
          <cell r="CS120" t="str">
            <v>（株）日圧機販</v>
          </cell>
          <cell r="CT120" t="str">
            <v>山陽施設工業（株）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7</v>
          </cell>
          <cell r="DI120" t="str">
            <v>愛知時計電機（株）</v>
          </cell>
          <cell r="DJ120" t="str">
            <v>備商（株）</v>
          </cell>
          <cell r="DK120" t="str">
            <v>田中機電工業（株）</v>
          </cell>
          <cell r="DL120" t="str">
            <v>岡山電業（株）</v>
          </cell>
          <cell r="DM120" t="str">
            <v>渡辺機工（株）</v>
          </cell>
          <cell r="DN120" t="str">
            <v>（株）川本</v>
          </cell>
          <cell r="DO120" t="str">
            <v>（株）佐藤管材工業</v>
          </cell>
          <cell r="DP120" t="str">
            <v>岡山機設（株）</v>
          </cell>
          <cell r="DQ120" t="str">
            <v>（株）日圧機販</v>
          </cell>
          <cell r="DR120" t="str">
            <v>山陽施設工業（株）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41991.413194039349</v>
          </cell>
          <cell r="ED120" t="str">
            <v>岡山機設（株）</v>
          </cell>
          <cell r="EE120">
            <v>1</v>
          </cell>
          <cell r="EF120" t="str">
            <v>公表</v>
          </cell>
          <cell r="EG120" t="str">
            <v>12月</v>
          </cell>
          <cell r="EH120" t="str">
            <v>矢掛町</v>
          </cell>
        </row>
        <row r="121">
          <cell r="B121" t="str">
            <v>1013</v>
          </cell>
          <cell r="C121" t="str">
            <v>1006</v>
          </cell>
          <cell r="D121">
            <v>2</v>
          </cell>
          <cell r="E121" t="str">
            <v>100602</v>
          </cell>
          <cell r="F121">
            <v>117</v>
          </cell>
          <cell r="G121" t="str">
            <v>上下水道課</v>
          </cell>
          <cell r="H121" t="str">
            <v>上下水</v>
          </cell>
          <cell r="I121" t="str">
            <v>-</v>
          </cell>
          <cell r="J121">
            <v>65</v>
          </cell>
          <cell r="K121" t="str">
            <v>南山田・宇内</v>
          </cell>
          <cell r="L121" t="str">
            <v>汚水処理施設整備交付金（公共下水道）</v>
          </cell>
          <cell r="M121" t="str">
            <v>マンホールポンプ設置工事</v>
          </cell>
          <cell r="N121" t="str">
            <v>汚水処理施設整備交付金（公共下水道）　マンホールポンプ設置工事</v>
          </cell>
          <cell r="O121" t="str">
            <v>機械器具設置</v>
          </cell>
          <cell r="P121">
            <v>16275000</v>
          </cell>
          <cell r="Q121">
            <v>10</v>
          </cell>
          <cell r="R121">
            <v>0.8</v>
          </cell>
          <cell r="S121">
            <v>13000000</v>
          </cell>
          <cell r="T121">
            <v>12350000</v>
          </cell>
          <cell r="U121">
            <v>0.7588325652841782</v>
          </cell>
          <cell r="V121">
            <v>8667000</v>
          </cell>
          <cell r="W121">
            <v>12000000</v>
          </cell>
          <cell r="X121">
            <v>0.92307692307692313</v>
          </cell>
          <cell r="Y121">
            <v>0.73732718894009219</v>
          </cell>
          <cell r="Z121">
            <v>42088</v>
          </cell>
          <cell r="AA121">
            <v>1509</v>
          </cell>
          <cell r="AB121">
            <v>41981</v>
          </cell>
          <cell r="AC121" t="str">
            <v>矢掛町役場　大会議室（３Ｆ）</v>
          </cell>
          <cell r="AD121">
            <v>41990</v>
          </cell>
          <cell r="AE121" t="str">
            <v>Ｄランク以上の業者を指名した。</v>
          </cell>
          <cell r="AF121" t="str">
            <v>備商（株）</v>
          </cell>
          <cell r="AG121">
            <v>13000000</v>
          </cell>
          <cell r="AI121" t="str">
            <v>田中機電工業（株）</v>
          </cell>
          <cell r="AJ121">
            <v>12800000</v>
          </cell>
          <cell r="AL121" t="str">
            <v>岡山電業（株）</v>
          </cell>
          <cell r="AM121">
            <v>13000000</v>
          </cell>
          <cell r="AO121" t="str">
            <v>渡辺機工（株）</v>
          </cell>
          <cell r="AP121">
            <v>12000000</v>
          </cell>
          <cell r="AR121" t="str">
            <v>岡山機設（株）</v>
          </cell>
          <cell r="AS121">
            <v>13300000</v>
          </cell>
          <cell r="AU121" t="str">
            <v>（株）日圧機販</v>
          </cell>
          <cell r="AV121">
            <v>12700000</v>
          </cell>
          <cell r="AX121" t="str">
            <v>山陽施設工業（株）</v>
          </cell>
          <cell r="AY121">
            <v>12600000</v>
          </cell>
          <cell r="CN121" t="str">
            <v>備商（株）</v>
          </cell>
          <cell r="CO121" t="str">
            <v>田中機電工業（株）</v>
          </cell>
          <cell r="CP121" t="str">
            <v>岡山電業（株）</v>
          </cell>
          <cell r="CQ121" t="str">
            <v>渡辺機工（株）</v>
          </cell>
          <cell r="CR121" t="str">
            <v>岡山機設（株）</v>
          </cell>
          <cell r="CS121" t="str">
            <v>（株）日圧機販</v>
          </cell>
          <cell r="CT121" t="str">
            <v>山陽施設工業（株）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7</v>
          </cell>
          <cell r="DI121" t="str">
            <v>愛知時計電機（株）</v>
          </cell>
          <cell r="DJ121" t="str">
            <v>備商（株）</v>
          </cell>
          <cell r="DK121" t="str">
            <v>田中機電工業（株）</v>
          </cell>
          <cell r="DL121" t="str">
            <v>岡山電業（株）</v>
          </cell>
          <cell r="DM121" t="str">
            <v>渡辺機工（株）</v>
          </cell>
          <cell r="DN121" t="str">
            <v>（株）川本</v>
          </cell>
          <cell r="DO121" t="str">
            <v>（株）佐藤管材工業</v>
          </cell>
          <cell r="DP121" t="str">
            <v>岡山機設（株）</v>
          </cell>
          <cell r="DQ121" t="str">
            <v>（株）日圧機販</v>
          </cell>
          <cell r="DR121" t="str">
            <v>山陽施設工業（株）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41991.416666203702</v>
          </cell>
          <cell r="ED121" t="str">
            <v>渡辺機工（株）</v>
          </cell>
          <cell r="EE121">
            <v>1</v>
          </cell>
          <cell r="EF121" t="str">
            <v>公表</v>
          </cell>
          <cell r="EG121" t="str">
            <v>12月</v>
          </cell>
          <cell r="EH121" t="str">
            <v>矢掛町</v>
          </cell>
        </row>
        <row r="122">
          <cell r="B122" t="str">
            <v>1014</v>
          </cell>
          <cell r="C122" t="str">
            <v>1007</v>
          </cell>
          <cell r="D122">
            <v>1</v>
          </cell>
          <cell r="E122" t="str">
            <v>100701</v>
          </cell>
          <cell r="F122">
            <v>118</v>
          </cell>
          <cell r="G122" t="str">
            <v>農林建設課</v>
          </cell>
          <cell r="H122" t="str">
            <v>農建</v>
          </cell>
          <cell r="I122" t="str">
            <v>-</v>
          </cell>
          <cell r="J122">
            <v>134</v>
          </cell>
          <cell r="K122" t="str">
            <v>矢掛・東三成</v>
          </cell>
          <cell r="L122" t="str">
            <v>社会資本整備総合交付金事業</v>
          </cell>
          <cell r="M122" t="str">
            <v>矢掛町総合運動公園便所棟電気配管工事</v>
          </cell>
          <cell r="N122" t="str">
            <v>社会資本整備総合交付金事業　矢掛町総合運動公園便所棟電気配管工事</v>
          </cell>
          <cell r="O122" t="str">
            <v>電気</v>
          </cell>
          <cell r="P122">
            <v>2951000</v>
          </cell>
          <cell r="Q122">
            <v>10</v>
          </cell>
          <cell r="R122">
            <v>0.9</v>
          </cell>
          <cell r="S122">
            <v>2650000</v>
          </cell>
          <cell r="T122">
            <v>2517500</v>
          </cell>
          <cell r="U122">
            <v>0.85310064384954254</v>
          </cell>
          <cell r="V122">
            <v>1767000</v>
          </cell>
          <cell r="W122" t="str">
            <v>不落</v>
          </cell>
          <cell r="X122" t="str">
            <v/>
          </cell>
          <cell r="Y122" t="str">
            <v/>
          </cell>
          <cell r="Z122">
            <v>42073</v>
          </cell>
          <cell r="AA122">
            <v>1509</v>
          </cell>
          <cell r="AB122">
            <v>41981</v>
          </cell>
          <cell r="AC122" t="str">
            <v>矢掛町役場　大会議室（３Ｆ）</v>
          </cell>
          <cell r="AD122">
            <v>41990</v>
          </cell>
          <cell r="AE122" t="str">
            <v>町内業者の中からと、近隣のBランク以上の業者を指名した。</v>
          </cell>
          <cell r="AF122" t="str">
            <v>（株）中電工</v>
          </cell>
          <cell r="AG122">
            <v>3200000</v>
          </cell>
          <cell r="AH122">
            <v>2900000</v>
          </cell>
          <cell r="AI122" t="str">
            <v>（株）中国電業舎</v>
          </cell>
          <cell r="AJ122">
            <v>3490000</v>
          </cell>
          <cell r="AK122">
            <v>3150000</v>
          </cell>
          <cell r="AL122" t="str">
            <v>（株）でんでん</v>
          </cell>
          <cell r="AM122">
            <v>3630000</v>
          </cell>
          <cell r="AN122">
            <v>3130000</v>
          </cell>
          <cell r="AO122" t="str">
            <v>（株）日本電気工業所</v>
          </cell>
          <cell r="AP122">
            <v>3250000</v>
          </cell>
          <cell r="AQ122">
            <v>3050000</v>
          </cell>
          <cell r="AR122" t="str">
            <v>（株）報国電設</v>
          </cell>
          <cell r="AS122">
            <v>3330000</v>
          </cell>
          <cell r="AT122">
            <v>3080000</v>
          </cell>
          <cell r="CN122" t="str">
            <v>（株）中電工</v>
          </cell>
          <cell r="CO122" t="str">
            <v>（株）中国電業舎</v>
          </cell>
          <cell r="CP122" t="str">
            <v>（株）でんでん</v>
          </cell>
          <cell r="CQ122" t="str">
            <v>（株）日本電気工業所</v>
          </cell>
          <cell r="CR122" t="str">
            <v>（株）報国電設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5</v>
          </cell>
          <cell r="DI122" t="str">
            <v>（株）中電工</v>
          </cell>
          <cell r="DJ122" t="str">
            <v>（株）中国電業舎</v>
          </cell>
          <cell r="DK122" t="str">
            <v>（株）でんでん</v>
          </cell>
          <cell r="DL122" t="str">
            <v>（株）日本電気工業所</v>
          </cell>
          <cell r="DM122" t="str">
            <v>（株）報国電設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41991.420138368056</v>
          </cell>
          <cell r="EE122">
            <v>2</v>
          </cell>
          <cell r="EF122" t="str">
            <v>公表</v>
          </cell>
          <cell r="EG122" t="str">
            <v>12月</v>
          </cell>
          <cell r="EH122" t="str">
            <v>矢掛町</v>
          </cell>
        </row>
        <row r="123">
          <cell r="B123" t="str">
            <v>1015</v>
          </cell>
          <cell r="C123" t="str">
            <v>1007</v>
          </cell>
          <cell r="D123">
            <v>2</v>
          </cell>
          <cell r="E123" t="str">
            <v>100702</v>
          </cell>
          <cell r="F123">
            <v>119</v>
          </cell>
          <cell r="G123" t="str">
            <v>農林建設課</v>
          </cell>
          <cell r="H123" t="str">
            <v>農建</v>
          </cell>
          <cell r="I123" t="str">
            <v>-</v>
          </cell>
          <cell r="J123">
            <v>137</v>
          </cell>
          <cell r="K123" t="str">
            <v>矢掛</v>
          </cell>
          <cell r="L123" t="str">
            <v>社会資本整備総合交付金事業</v>
          </cell>
          <cell r="M123" t="str">
            <v>防犯街路灯（１工区）設置工事</v>
          </cell>
          <cell r="N123" t="str">
            <v>社会資本整備総合交付金事業　防犯街路灯（１工区）設置工事</v>
          </cell>
          <cell r="O123" t="str">
            <v>電気</v>
          </cell>
          <cell r="P123">
            <v>3560000</v>
          </cell>
          <cell r="Q123">
            <v>10</v>
          </cell>
          <cell r="R123">
            <v>0.8</v>
          </cell>
          <cell r="S123">
            <v>2840000</v>
          </cell>
          <cell r="T123">
            <v>2698000</v>
          </cell>
          <cell r="U123">
            <v>0.75786516853932584</v>
          </cell>
          <cell r="V123">
            <v>1894000</v>
          </cell>
          <cell r="W123">
            <v>2680000</v>
          </cell>
          <cell r="X123">
            <v>0.94366197183098588</v>
          </cell>
          <cell r="Y123">
            <v>0.7528089887640449</v>
          </cell>
          <cell r="Z123">
            <v>42073</v>
          </cell>
          <cell r="AA123">
            <v>1509</v>
          </cell>
          <cell r="AB123">
            <v>41981</v>
          </cell>
          <cell r="AC123" t="str">
            <v>矢掛町役場　大会議室（３Ｆ）</v>
          </cell>
          <cell r="AD123">
            <v>41990</v>
          </cell>
          <cell r="AE123" t="str">
            <v>町内業者の中からと、近隣のBランク以上の業者を指名した。</v>
          </cell>
          <cell r="AF123" t="str">
            <v>（株）中電工</v>
          </cell>
          <cell r="AG123">
            <v>2680000</v>
          </cell>
          <cell r="AI123" t="str">
            <v>（株）中国電業舎</v>
          </cell>
          <cell r="AJ123">
            <v>2850000</v>
          </cell>
          <cell r="AL123" t="str">
            <v>（株）でんでん</v>
          </cell>
          <cell r="AM123">
            <v>3000000</v>
          </cell>
          <cell r="AO123" t="str">
            <v>（株）日本電気工業所</v>
          </cell>
          <cell r="AP123">
            <v>2800000</v>
          </cell>
          <cell r="AR123" t="str">
            <v>（株）報国電設</v>
          </cell>
          <cell r="AS123">
            <v>2800000</v>
          </cell>
          <cell r="CN123" t="str">
            <v>（株）中電工</v>
          </cell>
          <cell r="CO123" t="str">
            <v>（株）中国電業舎</v>
          </cell>
          <cell r="CP123" t="str">
            <v>（株）でんでん</v>
          </cell>
          <cell r="CQ123" t="str">
            <v>（株）日本電気工業所</v>
          </cell>
          <cell r="CR123" t="str">
            <v>（株）報国電設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5</v>
          </cell>
          <cell r="DI123" t="str">
            <v>（株）中電工</v>
          </cell>
          <cell r="DJ123" t="str">
            <v>（株）中国電業舎</v>
          </cell>
          <cell r="DK123" t="str">
            <v>（株）でんでん</v>
          </cell>
          <cell r="DL123" t="str">
            <v>（株）日本電気工業所</v>
          </cell>
          <cell r="DM123" t="str">
            <v>（株）報国電設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41991.423610532409</v>
          </cell>
          <cell r="ED123" t="str">
            <v>（株）中電工</v>
          </cell>
          <cell r="EE123">
            <v>1</v>
          </cell>
          <cell r="EF123" t="str">
            <v>公表</v>
          </cell>
          <cell r="EG123" t="str">
            <v>12月</v>
          </cell>
          <cell r="EH123" t="str">
            <v>矢掛町</v>
          </cell>
        </row>
        <row r="124">
          <cell r="B124" t="str">
            <v>1101</v>
          </cell>
          <cell r="C124" t="str">
            <v>1101</v>
          </cell>
          <cell r="D124">
            <v>1</v>
          </cell>
          <cell r="E124" t="str">
            <v>110101</v>
          </cell>
          <cell r="F124">
            <v>120</v>
          </cell>
          <cell r="G124" t="str">
            <v>上下水道課</v>
          </cell>
          <cell r="H124" t="str">
            <v>上下水</v>
          </cell>
          <cell r="I124" t="str">
            <v>-</v>
          </cell>
          <cell r="J124">
            <v>76</v>
          </cell>
          <cell r="K124" t="str">
            <v>小田</v>
          </cell>
          <cell r="L124" t="str">
            <v>汚水処理施設整備交付金（公共下水道）</v>
          </cell>
          <cell r="M124" t="str">
            <v>町道日置中線道路側溝復旧工事</v>
          </cell>
          <cell r="N124" t="str">
            <v>汚水処理施設整備交付金（公共下水道）　町道日置中線道路側溝復旧工事</v>
          </cell>
          <cell r="O124" t="str">
            <v>土木</v>
          </cell>
          <cell r="P124">
            <v>4429000</v>
          </cell>
          <cell r="Q124">
            <v>11</v>
          </cell>
          <cell r="R124">
            <v>0.94799999999999995</v>
          </cell>
          <cell r="S124">
            <v>4190000</v>
          </cell>
          <cell r="T124">
            <v>3980500</v>
          </cell>
          <cell r="U124">
            <v>0.89873560623165505</v>
          </cell>
          <cell r="V124">
            <v>2794000</v>
          </cell>
          <cell r="W124">
            <v>4100000</v>
          </cell>
          <cell r="X124">
            <v>0.97852028639618138</v>
          </cell>
          <cell r="Y124">
            <v>0.92571686610973136</v>
          </cell>
          <cell r="Z124">
            <v>42083</v>
          </cell>
          <cell r="AA124">
            <v>1717</v>
          </cell>
          <cell r="AB124">
            <v>42024</v>
          </cell>
          <cell r="AC124" t="str">
            <v>矢掛町役場　大会議室（３Ｆ）</v>
          </cell>
          <cell r="AD124">
            <v>42033</v>
          </cell>
          <cell r="AE124" t="str">
            <v>町内業者の中から指名した。</v>
          </cell>
          <cell r="AF124" t="str">
            <v>（株）矢建</v>
          </cell>
          <cell r="AG124">
            <v>4250000</v>
          </cell>
          <cell r="AI124" t="str">
            <v>（株）出原建設</v>
          </cell>
          <cell r="AJ124">
            <v>4100000</v>
          </cell>
          <cell r="AL124" t="str">
            <v>（株）江尻設備</v>
          </cell>
          <cell r="AM124">
            <v>4180000</v>
          </cell>
          <cell r="AO124" t="str">
            <v>山岡建設（株）</v>
          </cell>
          <cell r="AP124">
            <v>4200000</v>
          </cell>
          <cell r="AR124" t="str">
            <v>（有）竹内工業</v>
          </cell>
          <cell r="AS124">
            <v>4170000</v>
          </cell>
          <cell r="CN124" t="str">
            <v>（株）矢建</v>
          </cell>
          <cell r="CO124" t="str">
            <v>（株）出原建設</v>
          </cell>
          <cell r="CP124" t="str">
            <v>（株）江尻設備</v>
          </cell>
          <cell r="CQ124" t="str">
            <v>山岡建設（株）</v>
          </cell>
          <cell r="CR124" t="str">
            <v>（有）竹内工業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5</v>
          </cell>
          <cell r="DI124" t="str">
            <v>（株）三好組</v>
          </cell>
          <cell r="DJ124" t="str">
            <v>（株）青江造園土木</v>
          </cell>
          <cell r="DK124" t="str">
            <v>福井建設工業（株）</v>
          </cell>
          <cell r="DL124" t="str">
            <v>（株）矢建</v>
          </cell>
          <cell r="DM124" t="str">
            <v>（株）出原建設</v>
          </cell>
          <cell r="DN124" t="str">
            <v>（株）共生</v>
          </cell>
          <cell r="DO124" t="str">
            <v>（株）横畑組</v>
          </cell>
          <cell r="DP124" t="str">
            <v>（株）江尻設備</v>
          </cell>
          <cell r="DQ124" t="str">
            <v>山岡建設（株）</v>
          </cell>
          <cell r="DR124" t="str">
            <v>（有）竹内工業</v>
          </cell>
          <cell r="DS124" t="str">
            <v>（株）東和建材社</v>
          </cell>
          <cell r="DT124" t="str">
            <v>（株）ナカハラ</v>
          </cell>
          <cell r="DU124" t="str">
            <v>山陽建設（株）</v>
          </cell>
          <cell r="DV124" t="str">
            <v>（有）山本組</v>
          </cell>
          <cell r="DW124" t="str">
            <v>（有）信長興業</v>
          </cell>
          <cell r="DX124" t="str">
            <v>山室農機（有）</v>
          </cell>
          <cell r="DY124" t="str">
            <v>（有）カワバタ</v>
          </cell>
          <cell r="DZ124">
            <v>0</v>
          </cell>
          <cell r="EA124">
            <v>0</v>
          </cell>
          <cell r="EB124">
            <v>0</v>
          </cell>
          <cell r="EC124">
            <v>42034.395833333336</v>
          </cell>
          <cell r="ED124" t="str">
            <v>（株）出原建設</v>
          </cell>
          <cell r="EE124">
            <v>1</v>
          </cell>
          <cell r="EF124" t="str">
            <v>公表</v>
          </cell>
          <cell r="EG124" t="str">
            <v>1月</v>
          </cell>
          <cell r="EH124" t="str">
            <v>矢掛町</v>
          </cell>
        </row>
        <row r="125">
          <cell r="B125" t="str">
            <v>1102</v>
          </cell>
          <cell r="C125" t="str">
            <v>1101</v>
          </cell>
          <cell r="D125">
            <v>2</v>
          </cell>
          <cell r="E125" t="str">
            <v>110102</v>
          </cell>
          <cell r="F125">
            <v>121</v>
          </cell>
          <cell r="G125" t="str">
            <v>上下水道課</v>
          </cell>
          <cell r="H125" t="str">
            <v>上下水</v>
          </cell>
          <cell r="I125" t="str">
            <v>-</v>
          </cell>
          <cell r="J125">
            <v>77</v>
          </cell>
          <cell r="K125" t="str">
            <v>東三成</v>
          </cell>
          <cell r="L125" t="str">
            <v>東三成地区農業集落排水事業</v>
          </cell>
          <cell r="M125" t="str">
            <v>矢掛町農業集落排水事業機能強化工事（４工区）</v>
          </cell>
          <cell r="N125" t="str">
            <v>東三成地区農業集落排水事業　矢掛町農業集落排水事業機能強化工事（４工区）</v>
          </cell>
          <cell r="O125" t="str">
            <v>土木</v>
          </cell>
          <cell r="P125">
            <v>2379000</v>
          </cell>
          <cell r="Q125">
            <v>11</v>
          </cell>
          <cell r="R125">
            <v>0.94799999999999995</v>
          </cell>
          <cell r="S125">
            <v>2250000</v>
          </cell>
          <cell r="T125" t="str">
            <v>―　</v>
          </cell>
          <cell r="U125" t="str">
            <v>―</v>
          </cell>
          <cell r="V125">
            <v>1500000</v>
          </cell>
          <cell r="W125">
            <v>2200000</v>
          </cell>
          <cell r="X125">
            <v>0.97777777777777775</v>
          </cell>
          <cell r="Y125">
            <v>0.92475830180748209</v>
          </cell>
          <cell r="Z125">
            <v>42083</v>
          </cell>
          <cell r="AA125">
            <v>1717</v>
          </cell>
          <cell r="AB125">
            <v>42024</v>
          </cell>
          <cell r="AC125" t="str">
            <v>矢掛町役場　大会議室（３Ｆ）</v>
          </cell>
          <cell r="AF125" t="str">
            <v>（株）三好組</v>
          </cell>
          <cell r="AG125">
            <v>2350000</v>
          </cell>
          <cell r="AI125" t="str">
            <v>（株）青江造園土木</v>
          </cell>
          <cell r="AJ125">
            <v>2200000</v>
          </cell>
          <cell r="AL125" t="str">
            <v>福井建設工業（株）</v>
          </cell>
          <cell r="AM125">
            <v>2270000</v>
          </cell>
          <cell r="AO125" t="str">
            <v>（株）横畑組</v>
          </cell>
          <cell r="AP125">
            <v>2300000</v>
          </cell>
          <cell r="AR125" t="str">
            <v>山陽建設（株）</v>
          </cell>
          <cell r="AS125">
            <v>2300000</v>
          </cell>
          <cell r="CN125" t="str">
            <v>（株）三好組</v>
          </cell>
          <cell r="CO125" t="str">
            <v>（株）青江造園土木</v>
          </cell>
          <cell r="CP125" t="str">
            <v>福井建設工業（株）</v>
          </cell>
          <cell r="CQ125" t="str">
            <v>（株）横畑組</v>
          </cell>
          <cell r="CR125" t="str">
            <v>山陽建設（株）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5</v>
          </cell>
          <cell r="DI125" t="str">
            <v>（株）三好組</v>
          </cell>
          <cell r="DJ125" t="str">
            <v>（株）青江造園土木</v>
          </cell>
          <cell r="DK125" t="str">
            <v>福井建設工業（株）</v>
          </cell>
          <cell r="DL125" t="str">
            <v>（株）矢建</v>
          </cell>
          <cell r="DM125" t="str">
            <v>（株）出原建設</v>
          </cell>
          <cell r="DN125" t="str">
            <v>（株）共生</v>
          </cell>
          <cell r="DO125" t="str">
            <v>（株）横畑組</v>
          </cell>
          <cell r="DP125" t="str">
            <v>（株）江尻設備</v>
          </cell>
          <cell r="DQ125" t="str">
            <v>山岡建設（株）</v>
          </cell>
          <cell r="DR125" t="str">
            <v>（有）竹内工業</v>
          </cell>
          <cell r="DS125" t="str">
            <v>（株）東和建材社</v>
          </cell>
          <cell r="DT125" t="str">
            <v>（株）ナカハラ</v>
          </cell>
          <cell r="DU125" t="str">
            <v>山陽建設（株）</v>
          </cell>
          <cell r="DV125" t="str">
            <v>（有）山本組</v>
          </cell>
          <cell r="DW125" t="str">
            <v>（有）信長興業</v>
          </cell>
          <cell r="DX125" t="str">
            <v>山室農機（有）</v>
          </cell>
          <cell r="DY125" t="str">
            <v>（有）カワバタ</v>
          </cell>
          <cell r="DZ125">
            <v>0</v>
          </cell>
          <cell r="EA125">
            <v>0</v>
          </cell>
          <cell r="EB125">
            <v>0</v>
          </cell>
          <cell r="EC125">
            <v>42034.399305555555</v>
          </cell>
          <cell r="ED125" t="str">
            <v>（株）青江造園土木</v>
          </cell>
          <cell r="EE125">
            <v>1</v>
          </cell>
          <cell r="EF125" t="str">
            <v/>
          </cell>
          <cell r="EG125" t="str">
            <v>1月</v>
          </cell>
          <cell r="EH125" t="str">
            <v>矢掛町</v>
          </cell>
        </row>
        <row r="126">
          <cell r="B126" t="str">
            <v>1103</v>
          </cell>
          <cell r="C126" t="str">
            <v>1101</v>
          </cell>
          <cell r="D126">
            <v>3</v>
          </cell>
          <cell r="E126" t="str">
            <v>110103</v>
          </cell>
          <cell r="F126">
            <v>122</v>
          </cell>
          <cell r="G126" t="str">
            <v>上下水道課</v>
          </cell>
          <cell r="H126" t="str">
            <v>上下水</v>
          </cell>
          <cell r="I126" t="str">
            <v>-</v>
          </cell>
          <cell r="J126">
            <v>78</v>
          </cell>
          <cell r="K126" t="str">
            <v>矢掛</v>
          </cell>
          <cell r="L126" t="str">
            <v>西三成地区農業集落排水事業</v>
          </cell>
          <cell r="M126" t="str">
            <v>農業集落排水事業西三成地区機能強化工事</v>
          </cell>
          <cell r="N126" t="str">
            <v>西三成地区農業集落排水事業　農業集落排水事業西三成地区機能強化工事</v>
          </cell>
          <cell r="O126" t="str">
            <v>土木</v>
          </cell>
          <cell r="P126">
            <v>2647000</v>
          </cell>
          <cell r="Q126">
            <v>11</v>
          </cell>
          <cell r="R126">
            <v>0.94899999999999995</v>
          </cell>
          <cell r="S126">
            <v>2510000</v>
          </cell>
          <cell r="T126">
            <v>2384500</v>
          </cell>
          <cell r="U126">
            <v>0.90083112958065736</v>
          </cell>
          <cell r="V126">
            <v>1674000</v>
          </cell>
          <cell r="W126">
            <v>2500000</v>
          </cell>
          <cell r="X126">
            <v>0.99601593625498008</v>
          </cell>
          <cell r="Y126">
            <v>0.94446543256516813</v>
          </cell>
          <cell r="Z126">
            <v>42083</v>
          </cell>
          <cell r="AA126">
            <v>1717</v>
          </cell>
          <cell r="AB126">
            <v>42024</v>
          </cell>
          <cell r="AC126" t="str">
            <v>矢掛町役場　大会議室（３Ｆ）</v>
          </cell>
          <cell r="AD126">
            <v>42033</v>
          </cell>
          <cell r="AE126" t="str">
            <v>町内業者の中から指名した。</v>
          </cell>
          <cell r="AF126" t="str">
            <v>福井建設工業（株）</v>
          </cell>
          <cell r="AG126">
            <v>2500000</v>
          </cell>
          <cell r="AI126" t="str">
            <v>（株）共生</v>
          </cell>
          <cell r="AJ126">
            <v>2550000</v>
          </cell>
          <cell r="AL126" t="str">
            <v>山岡建設（株）</v>
          </cell>
          <cell r="AM126">
            <v>2600000</v>
          </cell>
          <cell r="AO126" t="str">
            <v>（有）竹内工業</v>
          </cell>
          <cell r="AP126">
            <v>2630000</v>
          </cell>
          <cell r="AR126" t="str">
            <v>（有）山本組</v>
          </cell>
          <cell r="AS126">
            <v>2630000</v>
          </cell>
          <cell r="CN126" t="str">
            <v>福井建設工業（株）</v>
          </cell>
          <cell r="CO126" t="str">
            <v>（株）共生</v>
          </cell>
          <cell r="CP126" t="str">
            <v>山岡建設（株）</v>
          </cell>
          <cell r="CQ126" t="str">
            <v>（有）竹内工業</v>
          </cell>
          <cell r="CR126" t="str">
            <v>（有）山本組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5</v>
          </cell>
          <cell r="DI126" t="str">
            <v>（株）三好組</v>
          </cell>
          <cell r="DJ126" t="str">
            <v>（株）青江造園土木</v>
          </cell>
          <cell r="DK126" t="str">
            <v>福井建設工業（株）</v>
          </cell>
          <cell r="DL126" t="str">
            <v>（株）矢建</v>
          </cell>
          <cell r="DM126" t="str">
            <v>（株）出原建設</v>
          </cell>
          <cell r="DN126" t="str">
            <v>（株）共生</v>
          </cell>
          <cell r="DO126" t="str">
            <v>（株）横畑組</v>
          </cell>
          <cell r="DP126" t="str">
            <v>（株）江尻設備</v>
          </cell>
          <cell r="DQ126" t="str">
            <v>山岡建設（株）</v>
          </cell>
          <cell r="DR126" t="str">
            <v>（有）竹内工業</v>
          </cell>
          <cell r="DS126" t="str">
            <v>（株）東和建材社</v>
          </cell>
          <cell r="DT126" t="str">
            <v>（株）ナカハラ</v>
          </cell>
          <cell r="DU126" t="str">
            <v>山陽建設（株）</v>
          </cell>
          <cell r="DV126" t="str">
            <v>（有）山本組</v>
          </cell>
          <cell r="DW126" t="str">
            <v>（有）信長興業</v>
          </cell>
          <cell r="DX126" t="str">
            <v>山室農機（有）</v>
          </cell>
          <cell r="DY126" t="str">
            <v>（有）カワバタ</v>
          </cell>
          <cell r="DZ126">
            <v>0</v>
          </cell>
          <cell r="EA126">
            <v>0</v>
          </cell>
          <cell r="EB126">
            <v>0</v>
          </cell>
          <cell r="EC126">
            <v>42034.402777662035</v>
          </cell>
          <cell r="ED126" t="str">
            <v>福井建設工業（株）</v>
          </cell>
          <cell r="EE126">
            <v>1</v>
          </cell>
          <cell r="EF126" t="str">
            <v>公表</v>
          </cell>
          <cell r="EG126" t="str">
            <v>1月</v>
          </cell>
          <cell r="EH126" t="str">
            <v>矢掛町</v>
          </cell>
        </row>
        <row r="127">
          <cell r="B127" t="str">
            <v>1104</v>
          </cell>
          <cell r="C127" t="str">
            <v>1101</v>
          </cell>
          <cell r="D127">
            <v>4</v>
          </cell>
          <cell r="E127" t="str">
            <v>110104</v>
          </cell>
          <cell r="F127">
            <v>123</v>
          </cell>
          <cell r="G127" t="str">
            <v>農林建設課</v>
          </cell>
          <cell r="H127" t="str">
            <v>農建</v>
          </cell>
          <cell r="I127" t="str">
            <v>-</v>
          </cell>
          <cell r="J127">
            <v>133</v>
          </cell>
          <cell r="K127" t="str">
            <v>小林</v>
          </cell>
          <cell r="M127" t="str">
            <v>町道記念通土井線水路改良工事</v>
          </cell>
          <cell r="N127" t="str">
            <v>町道記念通土井線水路改良工事</v>
          </cell>
          <cell r="O127" t="str">
            <v>土木</v>
          </cell>
          <cell r="P127">
            <v>3460000</v>
          </cell>
          <cell r="Q127">
            <v>11</v>
          </cell>
          <cell r="R127">
            <v>0.94699999999999995</v>
          </cell>
          <cell r="S127">
            <v>3270000</v>
          </cell>
          <cell r="T127">
            <v>3106500</v>
          </cell>
          <cell r="U127">
            <v>0.89783236994219651</v>
          </cell>
          <cell r="V127">
            <v>2180000</v>
          </cell>
          <cell r="W127">
            <v>3200000</v>
          </cell>
          <cell r="X127">
            <v>0.9785932721712538</v>
          </cell>
          <cell r="Y127">
            <v>0.92485549132947975</v>
          </cell>
          <cell r="Z127">
            <v>42094</v>
          </cell>
          <cell r="AA127">
            <v>1717</v>
          </cell>
          <cell r="AB127">
            <v>42024</v>
          </cell>
          <cell r="AC127" t="str">
            <v>矢掛町役場　大会議室（３Ｆ）</v>
          </cell>
          <cell r="AD127">
            <v>42033</v>
          </cell>
          <cell r="AE127" t="str">
            <v>町内業者の中から指名した。</v>
          </cell>
          <cell r="AF127" t="str">
            <v>（株）矢建</v>
          </cell>
          <cell r="AG127">
            <v>3500000</v>
          </cell>
          <cell r="AH127">
            <v>3250000</v>
          </cell>
          <cell r="AI127" t="str">
            <v>（株）共生</v>
          </cell>
          <cell r="AJ127">
            <v>3300000</v>
          </cell>
          <cell r="AK127">
            <v>3200000</v>
          </cell>
          <cell r="AL127" t="str">
            <v>（株）江尻設備</v>
          </cell>
          <cell r="AM127">
            <v>3400000</v>
          </cell>
          <cell r="AN127">
            <v>3250000</v>
          </cell>
          <cell r="AO127" t="str">
            <v>（有）竹内工業</v>
          </cell>
          <cell r="AP127">
            <v>3370000</v>
          </cell>
          <cell r="AQ127">
            <v>3220000</v>
          </cell>
          <cell r="AR127" t="str">
            <v>（有）山本組</v>
          </cell>
          <cell r="AS127">
            <v>3420000</v>
          </cell>
          <cell r="AT127">
            <v>3280000</v>
          </cell>
          <cell r="CN127" t="str">
            <v>（株）矢建</v>
          </cell>
          <cell r="CO127" t="str">
            <v>（株）共生</v>
          </cell>
          <cell r="CP127" t="str">
            <v>（株）江尻設備</v>
          </cell>
          <cell r="CQ127" t="str">
            <v>（有）竹内工業</v>
          </cell>
          <cell r="CR127" t="str">
            <v>（有）山本組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5</v>
          </cell>
          <cell r="DI127" t="str">
            <v>（株）三好組</v>
          </cell>
          <cell r="DJ127" t="str">
            <v>（株）青江造園土木</v>
          </cell>
          <cell r="DK127" t="str">
            <v>福井建設工業（株）</v>
          </cell>
          <cell r="DL127" t="str">
            <v>（株）矢建</v>
          </cell>
          <cell r="DM127" t="str">
            <v>（株）出原建設</v>
          </cell>
          <cell r="DN127" t="str">
            <v>（株）共生</v>
          </cell>
          <cell r="DO127" t="str">
            <v>（株）横畑組</v>
          </cell>
          <cell r="DP127" t="str">
            <v>（株）江尻設備</v>
          </cell>
          <cell r="DQ127" t="str">
            <v>山岡建設（株）</v>
          </cell>
          <cell r="DR127" t="str">
            <v>（有）竹内工業</v>
          </cell>
          <cell r="DS127" t="str">
            <v>（株）東和建材社</v>
          </cell>
          <cell r="DT127" t="str">
            <v>（株）ナカハラ</v>
          </cell>
          <cell r="DU127" t="str">
            <v>山陽建設（株）</v>
          </cell>
          <cell r="DV127" t="str">
            <v>（有）山本組</v>
          </cell>
          <cell r="DW127" t="str">
            <v>（有）信長興業</v>
          </cell>
          <cell r="DX127" t="str">
            <v>山室農機（有）</v>
          </cell>
          <cell r="DY127" t="str">
            <v>（有）カワバタ</v>
          </cell>
          <cell r="DZ127">
            <v>0</v>
          </cell>
          <cell r="EA127">
            <v>0</v>
          </cell>
          <cell r="EB127">
            <v>0</v>
          </cell>
          <cell r="EC127">
            <v>42034.406249826388</v>
          </cell>
          <cell r="ED127" t="str">
            <v>（株）共生</v>
          </cell>
          <cell r="EE127">
            <v>2</v>
          </cell>
          <cell r="EF127" t="str">
            <v>公表</v>
          </cell>
          <cell r="EG127" t="str">
            <v>1月</v>
          </cell>
          <cell r="EH127" t="str">
            <v>矢掛町</v>
          </cell>
        </row>
        <row r="128">
          <cell r="B128" t="str">
            <v>1105</v>
          </cell>
          <cell r="C128" t="str">
            <v>1101</v>
          </cell>
          <cell r="D128">
            <v>5</v>
          </cell>
          <cell r="E128" t="str">
            <v>110105</v>
          </cell>
          <cell r="F128">
            <v>124</v>
          </cell>
          <cell r="G128" t="str">
            <v>農林建設課</v>
          </cell>
          <cell r="H128" t="str">
            <v>農建</v>
          </cell>
          <cell r="I128" t="str">
            <v>-</v>
          </cell>
          <cell r="J128">
            <v>148</v>
          </cell>
          <cell r="K128" t="str">
            <v>矢掛・東三成</v>
          </cell>
          <cell r="L128" t="str">
            <v>社会資本整備総合交付金事業</v>
          </cell>
          <cell r="M128" t="str">
            <v>矢掛町総合運動公園野球場防球ネット設置工事</v>
          </cell>
          <cell r="N128" t="str">
            <v>社会資本整備総合交付金事業　矢掛町総合運動公園野球場防球ネット設置工事</v>
          </cell>
          <cell r="O128" t="str">
            <v>土木</v>
          </cell>
          <cell r="P128">
            <v>8110000</v>
          </cell>
          <cell r="Q128">
            <v>11</v>
          </cell>
          <cell r="R128">
            <v>0.94799999999999995</v>
          </cell>
          <cell r="S128">
            <v>7600000</v>
          </cell>
          <cell r="T128">
            <v>7220000</v>
          </cell>
          <cell r="U128">
            <v>0.89025893958076452</v>
          </cell>
          <cell r="V128">
            <v>5067000</v>
          </cell>
          <cell r="W128">
            <v>7550000</v>
          </cell>
          <cell r="X128">
            <v>0.99342105263157898</v>
          </cell>
          <cell r="Y128">
            <v>0.93094944512946975</v>
          </cell>
          <cell r="Z128">
            <v>42088</v>
          </cell>
          <cell r="AA128">
            <v>1717</v>
          </cell>
          <cell r="AB128">
            <v>42024</v>
          </cell>
          <cell r="AC128" t="str">
            <v>矢掛町役場　大会議室（３Ｆ）</v>
          </cell>
          <cell r="AD128">
            <v>42033</v>
          </cell>
          <cell r="AE128" t="str">
            <v>町内業者の中から指名した。</v>
          </cell>
          <cell r="AF128" t="str">
            <v>（株）三好組</v>
          </cell>
          <cell r="AG128">
            <v>7800000</v>
          </cell>
          <cell r="AH128">
            <v>7640000</v>
          </cell>
          <cell r="AI128" t="str">
            <v>（株）青江造園土木</v>
          </cell>
          <cell r="AJ128">
            <v>7700000</v>
          </cell>
          <cell r="AK128">
            <v>7620000</v>
          </cell>
          <cell r="AL128" t="str">
            <v>（株）出原建設</v>
          </cell>
          <cell r="AM128">
            <v>8100000</v>
          </cell>
          <cell r="AN128">
            <v>7620000</v>
          </cell>
          <cell r="AO128" t="str">
            <v>（株）共生</v>
          </cell>
          <cell r="AP128">
            <v>7650000</v>
          </cell>
          <cell r="AQ128">
            <v>7550000</v>
          </cell>
          <cell r="AR128" t="str">
            <v>（株）横畑組</v>
          </cell>
          <cell r="AS128">
            <v>7800000</v>
          </cell>
          <cell r="AT128">
            <v>7630000</v>
          </cell>
          <cell r="AU128" t="str">
            <v>山陽建設（株）</v>
          </cell>
          <cell r="AV128">
            <v>7750000</v>
          </cell>
          <cell r="AW128">
            <v>7620000</v>
          </cell>
          <cell r="CN128" t="str">
            <v>（株）三好組</v>
          </cell>
          <cell r="CO128" t="str">
            <v>（株）青江造園土木</v>
          </cell>
          <cell r="CP128" t="str">
            <v>（株）出原建設</v>
          </cell>
          <cell r="CQ128" t="str">
            <v>（株）共生</v>
          </cell>
          <cell r="CR128" t="str">
            <v>（株）横畑組</v>
          </cell>
          <cell r="CS128" t="str">
            <v>山陽建設（株）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6</v>
          </cell>
          <cell r="DI128" t="str">
            <v>（株）三好組</v>
          </cell>
          <cell r="DJ128" t="str">
            <v>（株）青江造園土木</v>
          </cell>
          <cell r="DK128" t="str">
            <v>福井建設工業（株）</v>
          </cell>
          <cell r="DL128" t="str">
            <v>（株）矢建</v>
          </cell>
          <cell r="DM128" t="str">
            <v>（株）出原建設</v>
          </cell>
          <cell r="DN128" t="str">
            <v>（株）共生</v>
          </cell>
          <cell r="DO128" t="str">
            <v>（株）横畑組</v>
          </cell>
          <cell r="DP128" t="str">
            <v>（株）江尻設備</v>
          </cell>
          <cell r="DQ128" t="str">
            <v>山岡建設（株）</v>
          </cell>
          <cell r="DR128" t="str">
            <v>（有）竹内工業</v>
          </cell>
          <cell r="DS128" t="str">
            <v>（株）東和建材社</v>
          </cell>
          <cell r="DT128" t="str">
            <v>（株）ナカハラ</v>
          </cell>
          <cell r="DU128" t="str">
            <v>山陽建設（株）</v>
          </cell>
          <cell r="DV128" t="str">
            <v>（有）山本組</v>
          </cell>
          <cell r="DW128" t="str">
            <v>（有）信長興業</v>
          </cell>
          <cell r="DX128" t="str">
            <v>山室農機（有）</v>
          </cell>
          <cell r="DY128" t="str">
            <v>（有）カワバタ</v>
          </cell>
          <cell r="DZ128">
            <v>0</v>
          </cell>
          <cell r="EA128">
            <v>0</v>
          </cell>
          <cell r="EB128">
            <v>0</v>
          </cell>
          <cell r="EC128">
            <v>42034.409721990742</v>
          </cell>
          <cell r="ED128" t="str">
            <v>（株）共生</v>
          </cell>
          <cell r="EE128">
            <v>2</v>
          </cell>
          <cell r="EF128" t="str">
            <v>公表</v>
          </cell>
          <cell r="EG128" t="str">
            <v>1月</v>
          </cell>
          <cell r="EH128" t="str">
            <v>矢掛町</v>
          </cell>
        </row>
        <row r="129">
          <cell r="B129" t="str">
            <v>1106</v>
          </cell>
          <cell r="C129" t="str">
            <v>1103</v>
          </cell>
          <cell r="D129">
            <v>1</v>
          </cell>
          <cell r="E129" t="str">
            <v>110301</v>
          </cell>
          <cell r="F129">
            <v>125</v>
          </cell>
          <cell r="G129" t="str">
            <v>農林建設課</v>
          </cell>
          <cell r="H129" t="str">
            <v>農建</v>
          </cell>
          <cell r="I129" t="str">
            <v>-</v>
          </cell>
          <cell r="J129">
            <v>147</v>
          </cell>
          <cell r="K129" t="str">
            <v>矢掛・東三成</v>
          </cell>
          <cell r="L129" t="str">
            <v>社会資本整備総合交付金事業</v>
          </cell>
          <cell r="M129" t="str">
            <v>矢掛町総合運動公園野球場バックスクリーン改修工事</v>
          </cell>
          <cell r="N129" t="str">
            <v>社会資本整備総合交付金事業　矢掛町総合運動公園野球場バックスクリーン改修工事</v>
          </cell>
          <cell r="O129" t="str">
            <v>建築</v>
          </cell>
          <cell r="P129">
            <v>6080000</v>
          </cell>
          <cell r="Q129">
            <v>11</v>
          </cell>
          <cell r="R129">
            <v>0.94799999999999995</v>
          </cell>
          <cell r="S129">
            <v>5700000</v>
          </cell>
          <cell r="T129">
            <v>5415000</v>
          </cell>
          <cell r="U129">
            <v>0.890625</v>
          </cell>
          <cell r="V129">
            <v>3800000</v>
          </cell>
          <cell r="W129">
            <v>5700000</v>
          </cell>
          <cell r="X129">
            <v>1</v>
          </cell>
          <cell r="Y129">
            <v>0.9375</v>
          </cell>
          <cell r="Z129">
            <v>42088</v>
          </cell>
          <cell r="AA129">
            <v>1717</v>
          </cell>
          <cell r="AB129">
            <v>42024</v>
          </cell>
          <cell r="AC129" t="str">
            <v>矢掛町役場　大会議室（３Ｆ）</v>
          </cell>
          <cell r="AD129">
            <v>42033</v>
          </cell>
          <cell r="AE129" t="str">
            <v>町内業者の中から指名した。</v>
          </cell>
          <cell r="AF129" t="str">
            <v>（株）共生</v>
          </cell>
          <cell r="AG129">
            <v>5700000</v>
          </cell>
          <cell r="AI129" t="str">
            <v>福井建設工業（株）</v>
          </cell>
          <cell r="AJ129">
            <v>5800000</v>
          </cell>
          <cell r="AL129" t="str">
            <v>（株）三好組</v>
          </cell>
          <cell r="AM129">
            <v>6000000</v>
          </cell>
          <cell r="AO129" t="str">
            <v>（株）矢建</v>
          </cell>
          <cell r="AP129">
            <v>6000000</v>
          </cell>
          <cell r="AR129" t="str">
            <v>（有）鳥越工務店</v>
          </cell>
          <cell r="AS129">
            <v>5800000</v>
          </cell>
          <cell r="AU129" t="str">
            <v>（有）立間建設</v>
          </cell>
          <cell r="AV129">
            <v>6000000</v>
          </cell>
          <cell r="CN129" t="str">
            <v>（株）共生</v>
          </cell>
          <cell r="CO129" t="str">
            <v>福井建設工業（株）</v>
          </cell>
          <cell r="CP129" t="str">
            <v>（株）三好組</v>
          </cell>
          <cell r="CQ129" t="str">
            <v>（株）矢建</v>
          </cell>
          <cell r="CR129" t="str">
            <v>（有）鳥越工務店</v>
          </cell>
          <cell r="CS129" t="str">
            <v>（有）立間建設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6</v>
          </cell>
          <cell r="DI129" t="str">
            <v>（株）共生</v>
          </cell>
          <cell r="DJ129" t="str">
            <v>福井建設工業（株）</v>
          </cell>
          <cell r="DK129" t="str">
            <v>（株）三好組</v>
          </cell>
          <cell r="DL129" t="str">
            <v>（株）矢建</v>
          </cell>
          <cell r="DM129" t="str">
            <v>（有）鳥越工務店</v>
          </cell>
          <cell r="DN129" t="str">
            <v>（有）立間建設</v>
          </cell>
          <cell r="DO129" t="str">
            <v>（株）大本組</v>
          </cell>
          <cell r="DP129" t="str">
            <v>（株）荒木組</v>
          </cell>
          <cell r="DQ129" t="str">
            <v>（株）蜂谷工業</v>
          </cell>
          <cell r="DR129" t="str">
            <v>中村建設（株）</v>
          </cell>
          <cell r="DS129" t="str">
            <v>土井建設（株）</v>
          </cell>
          <cell r="DT129" t="str">
            <v>（株）小田組</v>
          </cell>
          <cell r="DU129" t="str">
            <v>（株）志多木組</v>
          </cell>
          <cell r="DV129" t="str">
            <v>（株）カザケン</v>
          </cell>
          <cell r="DW129" t="str">
            <v>小堀建設（株）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42034.413194155095</v>
          </cell>
          <cell r="ED129" t="str">
            <v>（株）共生</v>
          </cell>
          <cell r="EE129">
            <v>1</v>
          </cell>
          <cell r="EF129" t="str">
            <v>公表</v>
          </cell>
          <cell r="EG129" t="str">
            <v>1月</v>
          </cell>
          <cell r="EH129" t="str">
            <v>矢掛町</v>
          </cell>
        </row>
        <row r="130">
          <cell r="B130" t="str">
            <v>1107</v>
          </cell>
          <cell r="C130" t="str">
            <v>1104</v>
          </cell>
          <cell r="D130">
            <v>1</v>
          </cell>
          <cell r="E130" t="str">
            <v>110401</v>
          </cell>
          <cell r="F130">
            <v>126</v>
          </cell>
          <cell r="G130" t="str">
            <v>農林建設課</v>
          </cell>
          <cell r="H130" t="str">
            <v>農建</v>
          </cell>
          <cell r="I130" t="str">
            <v>-</v>
          </cell>
          <cell r="J130">
            <v>145</v>
          </cell>
          <cell r="K130" t="str">
            <v>矢掛</v>
          </cell>
          <cell r="L130" t="str">
            <v>農業基盤整備促進事業</v>
          </cell>
          <cell r="M130" t="str">
            <v>農道　平池笹井尻線舗装工事</v>
          </cell>
          <cell r="N130" t="str">
            <v>農業基盤整備促進事業　農道　平池笹井尻線舗装工事</v>
          </cell>
          <cell r="O130" t="str">
            <v>舗装</v>
          </cell>
          <cell r="P130">
            <v>1705000</v>
          </cell>
          <cell r="Q130">
            <v>11</v>
          </cell>
          <cell r="R130">
            <v>0.94299999999999995</v>
          </cell>
          <cell r="S130">
            <v>1600000</v>
          </cell>
          <cell r="T130" t="str">
            <v>―　</v>
          </cell>
          <cell r="U130" t="str">
            <v>―</v>
          </cell>
          <cell r="V130">
            <v>1067000</v>
          </cell>
          <cell r="W130">
            <v>1580000</v>
          </cell>
          <cell r="X130">
            <v>0.98750000000000004</v>
          </cell>
          <cell r="Y130">
            <v>0.92668621700879761</v>
          </cell>
          <cell r="Z130">
            <v>42083</v>
          </cell>
          <cell r="AA130">
            <v>1717</v>
          </cell>
          <cell r="AB130">
            <v>42024</v>
          </cell>
          <cell r="AC130" t="str">
            <v>矢掛町役場　大会議室（３Ｆ）</v>
          </cell>
          <cell r="AF130" t="str">
            <v>坂川建設鉱業（株）</v>
          </cell>
          <cell r="AG130">
            <v>1620000</v>
          </cell>
          <cell r="AI130" t="str">
            <v>（株）トキ</v>
          </cell>
          <cell r="AJ130">
            <v>1580000</v>
          </cell>
          <cell r="AL130" t="str">
            <v>中国興業（株）</v>
          </cell>
          <cell r="AM130">
            <v>1680000</v>
          </cell>
          <cell r="AO130" t="str">
            <v>（株）小田組</v>
          </cell>
          <cell r="AP130">
            <v>1650000</v>
          </cell>
          <cell r="CN130" t="str">
            <v>坂川建設鉱業（株）</v>
          </cell>
          <cell r="CO130" t="str">
            <v>（株）トキ</v>
          </cell>
          <cell r="CP130" t="str">
            <v>中国興業（株）</v>
          </cell>
          <cell r="CQ130" t="str">
            <v>（株）小田組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4</v>
          </cell>
          <cell r="DI130" t="str">
            <v>坂川建設鉱業（株）</v>
          </cell>
          <cell r="DJ130" t="str">
            <v>（株）トキ</v>
          </cell>
          <cell r="DK130" t="str">
            <v>中国興業（株）</v>
          </cell>
          <cell r="DL130" t="str">
            <v>（株）小田組</v>
          </cell>
          <cell r="DM130" t="str">
            <v>（株）枡平組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42034.416666319441</v>
          </cell>
          <cell r="ED130" t="str">
            <v>（株）トキ</v>
          </cell>
          <cell r="EE130">
            <v>1</v>
          </cell>
          <cell r="EF130" t="str">
            <v/>
          </cell>
          <cell r="EG130" t="str">
            <v>1月</v>
          </cell>
          <cell r="EH130" t="str">
            <v>矢掛町</v>
          </cell>
        </row>
        <row r="131">
          <cell r="B131" t="str">
            <v>1108</v>
          </cell>
          <cell r="C131" t="str">
            <v>1104</v>
          </cell>
          <cell r="D131">
            <v>2</v>
          </cell>
          <cell r="E131" t="str">
            <v>110402</v>
          </cell>
          <cell r="F131">
            <v>127</v>
          </cell>
          <cell r="G131" t="str">
            <v>農林建設課</v>
          </cell>
          <cell r="H131" t="str">
            <v>農建</v>
          </cell>
          <cell r="I131" t="str">
            <v>-</v>
          </cell>
          <cell r="J131">
            <v>146</v>
          </cell>
          <cell r="K131" t="str">
            <v>横谷</v>
          </cell>
          <cell r="L131" t="str">
            <v>狭あい道路整備等促進事業</v>
          </cell>
          <cell r="M131" t="str">
            <v>町道洞松寺線舗装工事</v>
          </cell>
          <cell r="N131" t="str">
            <v>狭あい道路整備等促進事業　町道洞松寺線舗装工事</v>
          </cell>
          <cell r="O131" t="str">
            <v>舗装</v>
          </cell>
          <cell r="P131">
            <v>5816000</v>
          </cell>
          <cell r="Q131">
            <v>11</v>
          </cell>
          <cell r="R131">
            <v>0.94499999999999995</v>
          </cell>
          <cell r="S131">
            <v>5400000</v>
          </cell>
          <cell r="T131">
            <v>5130000</v>
          </cell>
          <cell r="U131">
            <v>0.88204951856946356</v>
          </cell>
          <cell r="V131">
            <v>3600000</v>
          </cell>
          <cell r="W131">
            <v>5300000</v>
          </cell>
          <cell r="X131">
            <v>0.98148148148148151</v>
          </cell>
          <cell r="Y131">
            <v>0.91127922971114173</v>
          </cell>
          <cell r="Z131">
            <v>42073</v>
          </cell>
          <cell r="AA131">
            <v>1717</v>
          </cell>
          <cell r="AB131">
            <v>42024</v>
          </cell>
          <cell r="AC131" t="str">
            <v>矢掛町役場　大会議室（３Ｆ）</v>
          </cell>
          <cell r="AD131">
            <v>42033</v>
          </cell>
          <cell r="AE131" t="str">
            <v>町内業者の中からと、近隣のＢランク以上の業者を指名した。</v>
          </cell>
          <cell r="AF131" t="str">
            <v>坂川建設鉱業（株）</v>
          </cell>
          <cell r="AG131">
            <v>5300000</v>
          </cell>
          <cell r="AI131" t="str">
            <v>（株）トキ</v>
          </cell>
          <cell r="AJ131">
            <v>5400000</v>
          </cell>
          <cell r="AL131" t="str">
            <v>中国興業（株）</v>
          </cell>
          <cell r="AM131">
            <v>5450000</v>
          </cell>
          <cell r="AO131" t="str">
            <v>（株）小田組</v>
          </cell>
          <cell r="AP131">
            <v>5400000</v>
          </cell>
          <cell r="CN131" t="str">
            <v>坂川建設鉱業（株）</v>
          </cell>
          <cell r="CO131" t="str">
            <v>（株）トキ</v>
          </cell>
          <cell r="CP131" t="str">
            <v>中国興業（株）</v>
          </cell>
          <cell r="CQ131" t="str">
            <v>（株）小田組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4</v>
          </cell>
          <cell r="DI131" t="str">
            <v>坂川建設鉱業（株）</v>
          </cell>
          <cell r="DJ131" t="str">
            <v>（株）トキ</v>
          </cell>
          <cell r="DK131" t="str">
            <v>中国興業（株）</v>
          </cell>
          <cell r="DL131" t="str">
            <v>（株）小田組</v>
          </cell>
          <cell r="DM131" t="str">
            <v>（株）枡平組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42034.420138483794</v>
          </cell>
          <cell r="ED131" t="str">
            <v>坂川建設鉱業（株）</v>
          </cell>
          <cell r="EE131">
            <v>1</v>
          </cell>
          <cell r="EF131" t="str">
            <v>公表</v>
          </cell>
          <cell r="EG131" t="str">
            <v>1月</v>
          </cell>
          <cell r="EH131" t="str">
            <v>矢掛町</v>
          </cell>
        </row>
        <row r="132">
          <cell r="B132" t="str">
            <v>1109</v>
          </cell>
          <cell r="C132" t="str">
            <v>1106</v>
          </cell>
          <cell r="D132">
            <v>1</v>
          </cell>
          <cell r="E132" t="str">
            <v>110601</v>
          </cell>
          <cell r="F132">
            <v>128</v>
          </cell>
          <cell r="G132" t="str">
            <v>上下水道課</v>
          </cell>
          <cell r="H132" t="str">
            <v>上下水</v>
          </cell>
          <cell r="I132" t="str">
            <v>-</v>
          </cell>
          <cell r="J132">
            <v>75</v>
          </cell>
          <cell r="K132" t="str">
            <v>南山田</v>
          </cell>
          <cell r="L132" t="str">
            <v>汚水処理施設整備交付金（公共下水道）</v>
          </cell>
          <cell r="M132" t="str">
            <v>宅内ポンプ設置工事</v>
          </cell>
          <cell r="N132" t="str">
            <v>汚水処理施設整備交付金（公共下水道）　宅内ポンプ設置工事</v>
          </cell>
          <cell r="O132" t="str">
            <v>機械器具設置</v>
          </cell>
          <cell r="P132">
            <v>7098000</v>
          </cell>
          <cell r="Q132">
            <v>11</v>
          </cell>
          <cell r="R132">
            <v>0.8</v>
          </cell>
          <cell r="S132">
            <v>5600000</v>
          </cell>
          <cell r="T132">
            <v>5320000</v>
          </cell>
          <cell r="U132">
            <v>0.74950690335305725</v>
          </cell>
          <cell r="V132">
            <v>3734000</v>
          </cell>
          <cell r="W132">
            <v>5000000</v>
          </cell>
          <cell r="X132">
            <v>0.8928571428571429</v>
          </cell>
          <cell r="Y132">
            <v>0.70442378134685824</v>
          </cell>
          <cell r="Z132">
            <v>42083</v>
          </cell>
          <cell r="AA132">
            <v>1717</v>
          </cell>
          <cell r="AB132">
            <v>42024</v>
          </cell>
          <cell r="AC132" t="str">
            <v>矢掛町役場　大会議室（３Ｆ）</v>
          </cell>
          <cell r="AD132">
            <v>42033</v>
          </cell>
          <cell r="AE132" t="str">
            <v>Ｄランク以上の業者を指名した。</v>
          </cell>
          <cell r="AF132" t="str">
            <v>備商（株）</v>
          </cell>
          <cell r="AG132">
            <v>7000000</v>
          </cell>
          <cell r="AH132">
            <v>5900000</v>
          </cell>
          <cell r="AI132" t="str">
            <v>岡山電業（株）</v>
          </cell>
          <cell r="AJ132">
            <v>6800000</v>
          </cell>
          <cell r="AK132">
            <v>5800000</v>
          </cell>
          <cell r="AL132" t="str">
            <v>渡辺機工（株）</v>
          </cell>
          <cell r="AM132">
            <v>6700000</v>
          </cell>
          <cell r="AN132">
            <v>5800000</v>
          </cell>
          <cell r="AO132" t="str">
            <v>岡山機設（株）</v>
          </cell>
          <cell r="AP132">
            <v>6900000</v>
          </cell>
          <cell r="AQ132">
            <v>5900000</v>
          </cell>
          <cell r="AR132" t="str">
            <v>（株）日圧機販</v>
          </cell>
          <cell r="AS132">
            <v>6810000</v>
          </cell>
          <cell r="AT132">
            <v>5820000</v>
          </cell>
          <cell r="AU132" t="str">
            <v>山陽施設工業（株）</v>
          </cell>
          <cell r="AV132">
            <v>6000000</v>
          </cell>
          <cell r="AW132">
            <v>5000000</v>
          </cell>
          <cell r="CN132" t="str">
            <v>備商（株）</v>
          </cell>
          <cell r="CO132" t="str">
            <v>岡山電業（株）</v>
          </cell>
          <cell r="CP132" t="str">
            <v>渡辺機工（株）</v>
          </cell>
          <cell r="CQ132" t="str">
            <v>岡山機設（株）</v>
          </cell>
          <cell r="CR132" t="str">
            <v>（株）日圧機販</v>
          </cell>
          <cell r="CS132" t="str">
            <v>山陽施設工業（株）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6</v>
          </cell>
          <cell r="DI132" t="str">
            <v>愛知時計電機（株）</v>
          </cell>
          <cell r="DJ132" t="str">
            <v>備商（株）</v>
          </cell>
          <cell r="DK132" t="str">
            <v>田中機電工業（株）</v>
          </cell>
          <cell r="DL132" t="str">
            <v>岡山電業（株）</v>
          </cell>
          <cell r="DM132" t="str">
            <v>渡辺機工（株）</v>
          </cell>
          <cell r="DN132" t="str">
            <v>（株）川本</v>
          </cell>
          <cell r="DO132" t="str">
            <v>（株）佐藤管材工業</v>
          </cell>
          <cell r="DP132" t="str">
            <v>岡山機設（株）</v>
          </cell>
          <cell r="DQ132" t="str">
            <v>（株）日圧機販</v>
          </cell>
          <cell r="DR132" t="str">
            <v>山陽施設工業（株）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42034.423610648148</v>
          </cell>
          <cell r="ED132" t="str">
            <v>山陽施設工業（株）</v>
          </cell>
          <cell r="EE132">
            <v>2</v>
          </cell>
          <cell r="EF132" t="str">
            <v>公表</v>
          </cell>
          <cell r="EG132" t="str">
            <v>1月</v>
          </cell>
          <cell r="EH132" t="str">
            <v>矢掛町</v>
          </cell>
        </row>
        <row r="133">
          <cell r="B133" t="str">
            <v>1110</v>
          </cell>
          <cell r="C133" t="str">
            <v>1107</v>
          </cell>
          <cell r="D133">
            <v>1</v>
          </cell>
          <cell r="E133" t="str">
            <v>110701</v>
          </cell>
          <cell r="F133">
            <v>129</v>
          </cell>
          <cell r="G133" t="str">
            <v>農林建設課</v>
          </cell>
          <cell r="H133" t="str">
            <v>農建</v>
          </cell>
          <cell r="I133" t="str">
            <v>-</v>
          </cell>
          <cell r="J133">
            <v>152</v>
          </cell>
          <cell r="K133" t="str">
            <v>矢掛・東三成</v>
          </cell>
          <cell r="L133" t="str">
            <v>社会資本整備総合交付金事業</v>
          </cell>
          <cell r="M133" t="str">
            <v>矢掛町総合運動公園電気配管工事</v>
          </cell>
          <cell r="N133" t="str">
            <v>社会資本整備総合交付金事業　矢掛町総合運動公園電気配管工事</v>
          </cell>
          <cell r="O133" t="str">
            <v>電気</v>
          </cell>
          <cell r="P133">
            <v>3586000</v>
          </cell>
          <cell r="Q133">
            <v>11</v>
          </cell>
          <cell r="R133">
            <v>0.95</v>
          </cell>
          <cell r="S133">
            <v>3400000</v>
          </cell>
          <cell r="T133">
            <v>3230000</v>
          </cell>
          <cell r="U133">
            <v>0.90072504182933633</v>
          </cell>
          <cell r="V133">
            <v>2267000</v>
          </cell>
          <cell r="W133">
            <v>3200000</v>
          </cell>
          <cell r="X133">
            <v>0.94117647058823528</v>
          </cell>
          <cell r="Y133">
            <v>0.89235917456776348</v>
          </cell>
          <cell r="Z133">
            <v>42083</v>
          </cell>
          <cell r="AA133">
            <v>1717</v>
          </cell>
          <cell r="AB133">
            <v>42024</v>
          </cell>
          <cell r="AC133" t="str">
            <v>矢掛町役場　大会議室（３Ｆ）</v>
          </cell>
          <cell r="AD133">
            <v>42033</v>
          </cell>
          <cell r="AE133" t="str">
            <v>町内業者の中からと、近隣のBランク以上の業者を指名した。</v>
          </cell>
          <cell r="AF133" t="str">
            <v>（株）中電工</v>
          </cell>
          <cell r="AG133">
            <v>3200000</v>
          </cell>
          <cell r="AI133" t="str">
            <v>（株）中国電業舎</v>
          </cell>
          <cell r="AJ133">
            <v>3450000</v>
          </cell>
          <cell r="AL133" t="str">
            <v>（株）でんでん</v>
          </cell>
          <cell r="AM133">
            <v>3320000</v>
          </cell>
          <cell r="AO133" t="str">
            <v>（株）日本電気工業所</v>
          </cell>
          <cell r="AP133">
            <v>3240000</v>
          </cell>
          <cell r="AR133" t="str">
            <v>（株）報国電設</v>
          </cell>
          <cell r="AS133">
            <v>3350000</v>
          </cell>
          <cell r="CN133" t="str">
            <v>（株）中電工</v>
          </cell>
          <cell r="CO133" t="str">
            <v>（株）中国電業舎</v>
          </cell>
          <cell r="CP133" t="str">
            <v>（株）でんでん</v>
          </cell>
          <cell r="CQ133" t="str">
            <v>（株）日本電気工業所</v>
          </cell>
          <cell r="CR133" t="str">
            <v>（株）報国電設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5</v>
          </cell>
          <cell r="DI133" t="str">
            <v>（株）中電工</v>
          </cell>
          <cell r="DJ133" t="str">
            <v>（株）中国電業舎</v>
          </cell>
          <cell r="DK133" t="str">
            <v>（株）でんでん</v>
          </cell>
          <cell r="DL133" t="str">
            <v>（株）日本電気工業所</v>
          </cell>
          <cell r="DM133" t="str">
            <v>（株）報国電設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42034.427082812501</v>
          </cell>
          <cell r="ED133" t="str">
            <v>（株）中電工</v>
          </cell>
          <cell r="EE133">
            <v>1</v>
          </cell>
          <cell r="EF133" t="str">
            <v>公表</v>
          </cell>
          <cell r="EG133" t="str">
            <v>1月</v>
          </cell>
          <cell r="EH133" t="str">
            <v>矢掛町</v>
          </cell>
        </row>
        <row r="134">
          <cell r="B134" t="str">
            <v>1201</v>
          </cell>
          <cell r="C134" t="str">
            <v>1209</v>
          </cell>
          <cell r="D134">
            <v>1</v>
          </cell>
          <cell r="E134" t="str">
            <v>120901</v>
          </cell>
          <cell r="F134">
            <v>130</v>
          </cell>
          <cell r="G134" t="str">
            <v>農林建設課</v>
          </cell>
          <cell r="H134" t="str">
            <v>農建</v>
          </cell>
          <cell r="I134" t="str">
            <v>-</v>
          </cell>
          <cell r="J134">
            <v>175</v>
          </cell>
          <cell r="K134" t="str">
            <v>宇角</v>
          </cell>
          <cell r="M134" t="str">
            <v>矢掛町育成牧場井戸設置工事</v>
          </cell>
          <cell r="N134" t="str">
            <v>矢掛町育成牧場井戸設置工事</v>
          </cell>
          <cell r="O134" t="str">
            <v>さく井</v>
          </cell>
          <cell r="P134">
            <v>34546000</v>
          </cell>
          <cell r="Q134">
            <v>12</v>
          </cell>
          <cell r="R134">
            <v>0.92300000000000004</v>
          </cell>
          <cell r="S134">
            <v>31800000</v>
          </cell>
          <cell r="T134">
            <v>30210000</v>
          </cell>
          <cell r="U134">
            <v>0.87448619232327907</v>
          </cell>
          <cell r="V134">
            <v>21200000</v>
          </cell>
          <cell r="W134">
            <v>31750000</v>
          </cell>
          <cell r="X134">
            <v>0.99842767295597479</v>
          </cell>
          <cell r="Y134">
            <v>0.91906443582469755</v>
          </cell>
          <cell r="Z134">
            <v>42094</v>
          </cell>
          <cell r="AA134">
            <v>1897</v>
          </cell>
          <cell r="AB134">
            <v>42052</v>
          </cell>
          <cell r="AC134" t="str">
            <v>矢掛町役場　大会議室（３Ｆ）</v>
          </cell>
          <cell r="AD134">
            <v>42061</v>
          </cell>
          <cell r="AE134" t="str">
            <v>過去に実績のある業者を指名した。</v>
          </cell>
          <cell r="AF134" t="str">
            <v>田村ボーリング（株）</v>
          </cell>
          <cell r="AG134">
            <v>32500000</v>
          </cell>
          <cell r="AI134" t="str">
            <v>三備工業（株）</v>
          </cell>
          <cell r="AJ134">
            <v>32000000</v>
          </cell>
          <cell r="AL134" t="str">
            <v>（株）ナイバ</v>
          </cell>
          <cell r="AM134">
            <v>32200000</v>
          </cell>
          <cell r="AO134" t="str">
            <v>土質工学（株）</v>
          </cell>
          <cell r="AP134">
            <v>31750000</v>
          </cell>
          <cell r="AR134" t="str">
            <v>（株）エイチテック</v>
          </cell>
          <cell r="AS134">
            <v>32300000</v>
          </cell>
          <cell r="CN134" t="str">
            <v>田村ボーリング（株）</v>
          </cell>
          <cell r="CO134" t="str">
            <v>三備工業（株）</v>
          </cell>
          <cell r="CP134" t="str">
            <v>（株）ナイバ</v>
          </cell>
          <cell r="CQ134" t="str">
            <v>土質工学（株）</v>
          </cell>
          <cell r="CR134" t="str">
            <v>（株）エイチテック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5</v>
          </cell>
          <cell r="DI134" t="str">
            <v>田村ボーリング（株）</v>
          </cell>
          <cell r="DJ134" t="str">
            <v>三備工業（株）</v>
          </cell>
          <cell r="DK134" t="str">
            <v>（株）ナイバ</v>
          </cell>
          <cell r="DL134" t="str">
            <v>土質工学（株）</v>
          </cell>
          <cell r="DM134" t="str">
            <v>国土防災技術（株）</v>
          </cell>
          <cell r="DN134" t="str">
            <v>（株）エイチテック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42062.645833333336</v>
          </cell>
          <cell r="ED134" t="str">
            <v>土質工学（株）</v>
          </cell>
          <cell r="EE134">
            <v>1</v>
          </cell>
          <cell r="EF134" t="str">
            <v>公表</v>
          </cell>
          <cell r="EG134" t="str">
            <v>2月</v>
          </cell>
          <cell r="EH134" t="str">
            <v>矢掛町</v>
          </cell>
        </row>
        <row r="135">
          <cell r="B135" t="str">
            <v>1111</v>
          </cell>
          <cell r="C135" t="str">
            <v>1113</v>
          </cell>
          <cell r="D135">
            <v>1</v>
          </cell>
          <cell r="E135" t="str">
            <v>111301</v>
          </cell>
          <cell r="F135">
            <v>131</v>
          </cell>
          <cell r="G135" t="str">
            <v>上下水道課</v>
          </cell>
          <cell r="H135" t="str">
            <v>上下水</v>
          </cell>
          <cell r="I135" t="str">
            <v>-</v>
          </cell>
          <cell r="J135">
            <v>69</v>
          </cell>
          <cell r="K135" t="str">
            <v>宇内</v>
          </cell>
          <cell r="L135" t="str">
            <v>汚水処理施設整備交付金（公共下水道）</v>
          </cell>
          <cell r="M135" t="str">
            <v>カメラ調査業務委託（２６－１）</v>
          </cell>
          <cell r="N135" t="str">
            <v>汚水処理施設整備交付金（公共下水道）　カメラ調査業務委託（２６－１）</v>
          </cell>
          <cell r="O135" t="str">
            <v>委託(カメラ)</v>
          </cell>
          <cell r="P135">
            <v>912000</v>
          </cell>
          <cell r="Q135">
            <v>11</v>
          </cell>
          <cell r="R135">
            <v>0.88</v>
          </cell>
          <cell r="S135">
            <v>802000</v>
          </cell>
          <cell r="T135" t="str">
            <v>―　</v>
          </cell>
          <cell r="U135" t="str">
            <v>―</v>
          </cell>
          <cell r="V135" t="str">
            <v>―　</v>
          </cell>
          <cell r="W135">
            <v>680000</v>
          </cell>
          <cell r="X135">
            <v>0.84788029925187036</v>
          </cell>
          <cell r="Y135">
            <v>0.74561403508771928</v>
          </cell>
          <cell r="Z135">
            <v>42083</v>
          </cell>
          <cell r="AA135">
            <v>1717</v>
          </cell>
          <cell r="AB135">
            <v>42024</v>
          </cell>
          <cell r="AC135" t="str">
            <v>矢掛町役場　大会議室（３Ｆ）</v>
          </cell>
          <cell r="AF135" t="str">
            <v>（株）アクア美保</v>
          </cell>
          <cell r="AG135">
            <v>720000</v>
          </cell>
          <cell r="AI135" t="str">
            <v>ナカ重量（株）</v>
          </cell>
          <cell r="AJ135">
            <v>680000</v>
          </cell>
          <cell r="AL135" t="str">
            <v>山本舗材（株）</v>
          </cell>
          <cell r="AM135">
            <v>700000</v>
          </cell>
          <cell r="AO135" t="str">
            <v>（株）児島技研</v>
          </cell>
          <cell r="AP135">
            <v>750000</v>
          </cell>
          <cell r="AR135" t="str">
            <v>（有）フレヴァン</v>
          </cell>
          <cell r="AS135">
            <v>750000</v>
          </cell>
          <cell r="CN135" t="str">
            <v>（株）アクア美保</v>
          </cell>
          <cell r="CO135" t="str">
            <v>ナカ重量（株）</v>
          </cell>
          <cell r="CP135" t="str">
            <v>山本舗材（株）</v>
          </cell>
          <cell r="CQ135" t="str">
            <v>（株）児島技研</v>
          </cell>
          <cell r="CR135" t="str">
            <v>（有）フレヴァン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5</v>
          </cell>
          <cell r="DI135" t="str">
            <v>（株）アクア美保</v>
          </cell>
          <cell r="DJ135" t="str">
            <v>ナカ重量（株）</v>
          </cell>
          <cell r="DK135" t="str">
            <v>山本舗材（株）</v>
          </cell>
          <cell r="DL135" t="str">
            <v>（株）児島技研</v>
          </cell>
          <cell r="DM135" t="str">
            <v>（有）フレヴァン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42034.430555555555</v>
          </cell>
          <cell r="ED135" t="str">
            <v>ナカ重量（株）</v>
          </cell>
          <cell r="EE135">
            <v>1</v>
          </cell>
          <cell r="EF135" t="str">
            <v/>
          </cell>
          <cell r="EG135" t="str">
            <v>1月</v>
          </cell>
          <cell r="EH135" t="str">
            <v>矢掛町</v>
          </cell>
        </row>
        <row r="136">
          <cell r="B136" t="str">
            <v>1112</v>
          </cell>
          <cell r="C136" t="str">
            <v>1113</v>
          </cell>
          <cell r="D136">
            <v>2</v>
          </cell>
          <cell r="E136" t="str">
            <v>111302</v>
          </cell>
          <cell r="F136">
            <v>132</v>
          </cell>
          <cell r="G136" t="str">
            <v>上下水道課</v>
          </cell>
          <cell r="H136" t="str">
            <v>上下水</v>
          </cell>
          <cell r="I136" t="str">
            <v>-</v>
          </cell>
          <cell r="J136">
            <v>70</v>
          </cell>
          <cell r="K136" t="str">
            <v>南山田</v>
          </cell>
          <cell r="L136" t="str">
            <v>汚水処理施設整備交付金（公共下水道）</v>
          </cell>
          <cell r="M136" t="str">
            <v>カメラ調査業務委託（２６－２）</v>
          </cell>
          <cell r="N136" t="str">
            <v>汚水処理施設整備交付金（公共下水道）　カメラ調査業務委託（２６－２）</v>
          </cell>
          <cell r="O136" t="str">
            <v>委託(カメラ)</v>
          </cell>
          <cell r="P136">
            <v>1837000</v>
          </cell>
          <cell r="Q136">
            <v>11</v>
          </cell>
          <cell r="R136">
            <v>0.88</v>
          </cell>
          <cell r="S136">
            <v>1610000</v>
          </cell>
          <cell r="T136" t="str">
            <v>―　</v>
          </cell>
          <cell r="U136" t="str">
            <v>―</v>
          </cell>
          <cell r="V136" t="str">
            <v>―　</v>
          </cell>
          <cell r="W136">
            <v>1460000</v>
          </cell>
          <cell r="X136">
            <v>0.90683229813664601</v>
          </cell>
          <cell r="Y136">
            <v>0.79477408818726181</v>
          </cell>
          <cell r="Z136">
            <v>42083</v>
          </cell>
          <cell r="AA136">
            <v>1717</v>
          </cell>
          <cell r="AB136">
            <v>42024</v>
          </cell>
          <cell r="AC136" t="str">
            <v>矢掛町役場　大会議室（３Ｆ）</v>
          </cell>
          <cell r="AF136" t="str">
            <v>（株）アクア美保</v>
          </cell>
          <cell r="AG136">
            <v>1460000</v>
          </cell>
          <cell r="AI136" t="str">
            <v>ナカ重量（株）</v>
          </cell>
          <cell r="AJ136">
            <v>1480000</v>
          </cell>
          <cell r="AL136" t="str">
            <v>山本舗材（株）</v>
          </cell>
          <cell r="AM136">
            <v>1500000</v>
          </cell>
          <cell r="AO136" t="str">
            <v>（株）児島技研</v>
          </cell>
          <cell r="AP136">
            <v>1540000</v>
          </cell>
          <cell r="AR136" t="str">
            <v>（有）フレヴァン</v>
          </cell>
          <cell r="AS136">
            <v>1550000</v>
          </cell>
          <cell r="CN136" t="str">
            <v>（株）アクア美保</v>
          </cell>
          <cell r="CO136" t="str">
            <v>ナカ重量（株）</v>
          </cell>
          <cell r="CP136" t="str">
            <v>山本舗材（株）</v>
          </cell>
          <cell r="CQ136" t="str">
            <v>（株）児島技研</v>
          </cell>
          <cell r="CR136" t="str">
            <v>（有）フレヴァン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5</v>
          </cell>
          <cell r="DI136" t="str">
            <v>（株）アクア美保</v>
          </cell>
          <cell r="DJ136" t="str">
            <v>ナカ重量（株）</v>
          </cell>
          <cell r="DK136" t="str">
            <v>山本舗材（株）</v>
          </cell>
          <cell r="DL136" t="str">
            <v>（株）児島技研</v>
          </cell>
          <cell r="DM136" t="str">
            <v>（有）フレヴァン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42034.434027777781</v>
          </cell>
          <cell r="ED136" t="str">
            <v>（株）アクア美保</v>
          </cell>
          <cell r="EE136">
            <v>1</v>
          </cell>
          <cell r="EF136" t="str">
            <v/>
          </cell>
          <cell r="EG136" t="str">
            <v>1月</v>
          </cell>
          <cell r="EH136" t="str">
            <v>矢掛町</v>
          </cell>
        </row>
        <row r="137">
          <cell r="B137" t="str">
            <v>1202</v>
          </cell>
          <cell r="C137" t="str">
            <v>1204</v>
          </cell>
          <cell r="D137">
            <v>1</v>
          </cell>
          <cell r="E137" t="str">
            <v>120401</v>
          </cell>
          <cell r="F137">
            <v>133</v>
          </cell>
          <cell r="G137" t="str">
            <v>総務企画課</v>
          </cell>
          <cell r="H137" t="str">
            <v>総企</v>
          </cell>
          <cell r="I137" t="str">
            <v>-</v>
          </cell>
          <cell r="J137">
            <v>9</v>
          </cell>
          <cell r="K137" t="str">
            <v>下高末</v>
          </cell>
          <cell r="M137" t="str">
            <v>矢掛町美川分団第１部消防器庫敷地舗装新設工事</v>
          </cell>
          <cell r="N137" t="str">
            <v>矢掛町美川分団第１部消防器庫敷地舗装新設工事</v>
          </cell>
          <cell r="O137" t="str">
            <v>舗装</v>
          </cell>
          <cell r="P137">
            <v>3764000</v>
          </cell>
          <cell r="Q137">
            <v>12</v>
          </cell>
          <cell r="R137">
            <v>0.94799999999999995</v>
          </cell>
          <cell r="S137">
            <v>3560000</v>
          </cell>
          <cell r="T137">
            <v>3382000</v>
          </cell>
          <cell r="U137">
            <v>0.89851222104144524</v>
          </cell>
          <cell r="V137">
            <v>2374000</v>
          </cell>
          <cell r="W137">
            <v>3350000</v>
          </cell>
          <cell r="X137">
            <v>0.9410112359550562</v>
          </cell>
          <cell r="Y137">
            <v>0.89001062699256106</v>
          </cell>
          <cell r="Z137">
            <v>42091</v>
          </cell>
          <cell r="AA137">
            <v>1897</v>
          </cell>
          <cell r="AB137">
            <v>42052</v>
          </cell>
          <cell r="AC137" t="str">
            <v>矢掛町役場　大会議室（３Ｆ）</v>
          </cell>
          <cell r="AD137">
            <v>42061</v>
          </cell>
          <cell r="AE137" t="str">
            <v>町内業者の中からと、近隣のＢランク以上の業者を指名した。</v>
          </cell>
          <cell r="AF137" t="str">
            <v>坂川建設鉱業（株）</v>
          </cell>
          <cell r="AG137">
            <v>3500000</v>
          </cell>
          <cell r="AI137" t="str">
            <v>（株）トキ</v>
          </cell>
          <cell r="AJ137">
            <v>3350000</v>
          </cell>
          <cell r="AL137" t="str">
            <v>中国興業（株）</v>
          </cell>
          <cell r="AM137">
            <v>3550000</v>
          </cell>
          <cell r="AO137" t="str">
            <v>（株）小田組</v>
          </cell>
          <cell r="AP137">
            <v>3600000</v>
          </cell>
          <cell r="CN137" t="str">
            <v>坂川建設鉱業（株）</v>
          </cell>
          <cell r="CO137" t="str">
            <v>（株）トキ</v>
          </cell>
          <cell r="CP137" t="str">
            <v>中国興業（株）</v>
          </cell>
          <cell r="CQ137" t="str">
            <v>（株）小田組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4</v>
          </cell>
          <cell r="DI137" t="str">
            <v>坂川建設鉱業（株）</v>
          </cell>
          <cell r="DJ137" t="str">
            <v>（株）トキ</v>
          </cell>
          <cell r="DK137" t="str">
            <v>中国興業（株）</v>
          </cell>
          <cell r="DL137" t="str">
            <v>（株）小田組</v>
          </cell>
          <cell r="DM137" t="str">
            <v>（株）枡平組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42062.649305555555</v>
          </cell>
          <cell r="ED137" t="str">
            <v>（株）トキ</v>
          </cell>
          <cell r="EE137">
            <v>1</v>
          </cell>
          <cell r="EF137" t="str">
            <v>公表</v>
          </cell>
          <cell r="EG137" t="str">
            <v>2月</v>
          </cell>
          <cell r="EH137" t="str">
            <v>矢掛町</v>
          </cell>
        </row>
        <row r="138">
          <cell r="B138" t="str">
            <v>1203</v>
          </cell>
          <cell r="C138" t="str">
            <v>1204</v>
          </cell>
          <cell r="D138">
            <v>2</v>
          </cell>
          <cell r="E138" t="str">
            <v>120402</v>
          </cell>
          <cell r="F138">
            <v>134</v>
          </cell>
          <cell r="G138" t="str">
            <v>総務企画課</v>
          </cell>
          <cell r="H138" t="str">
            <v>総企</v>
          </cell>
          <cell r="I138" t="str">
            <v>-</v>
          </cell>
          <cell r="J138">
            <v>12</v>
          </cell>
          <cell r="K138" t="str">
            <v>矢掛</v>
          </cell>
          <cell r="M138" t="str">
            <v>第一駐車場舗装補修工事</v>
          </cell>
          <cell r="N138" t="str">
            <v>第一駐車場舗装補修工事</v>
          </cell>
          <cell r="O138" t="str">
            <v>舗装</v>
          </cell>
          <cell r="P138">
            <v>2763000</v>
          </cell>
          <cell r="Q138">
            <v>12</v>
          </cell>
          <cell r="R138">
            <v>0.94799999999999995</v>
          </cell>
          <cell r="S138">
            <v>2610000</v>
          </cell>
          <cell r="T138">
            <v>2479500</v>
          </cell>
          <cell r="U138">
            <v>0.89739413680781754</v>
          </cell>
          <cell r="V138">
            <v>1740000</v>
          </cell>
          <cell r="W138">
            <v>2450000</v>
          </cell>
          <cell r="X138">
            <v>0.93869731800766287</v>
          </cell>
          <cell r="Y138">
            <v>0.88671733622873683</v>
          </cell>
          <cell r="Z138">
            <v>42083</v>
          </cell>
          <cell r="AA138">
            <v>1897</v>
          </cell>
          <cell r="AB138">
            <v>42052</v>
          </cell>
          <cell r="AC138" t="str">
            <v>矢掛町役場　大会議室（３Ｆ）</v>
          </cell>
          <cell r="AD138">
            <v>42061</v>
          </cell>
          <cell r="AE138" t="str">
            <v>町内業者の中からと、近隣のＢランク以上の業者を指名した。</v>
          </cell>
          <cell r="AF138" t="str">
            <v>坂川建設鉱業（株）</v>
          </cell>
          <cell r="AG138">
            <v>2600000</v>
          </cell>
          <cell r="AI138" t="str">
            <v>（株）トキ</v>
          </cell>
          <cell r="AJ138">
            <v>2450000</v>
          </cell>
          <cell r="AL138" t="str">
            <v>中国興業（株）</v>
          </cell>
          <cell r="AM138">
            <v>2650000</v>
          </cell>
          <cell r="AO138" t="str">
            <v>（株）小田組</v>
          </cell>
          <cell r="AP138">
            <v>2580000</v>
          </cell>
          <cell r="CN138" t="str">
            <v>坂川建設鉱業（株）</v>
          </cell>
          <cell r="CO138" t="str">
            <v>（株）トキ</v>
          </cell>
          <cell r="CP138" t="str">
            <v>中国興業（株）</v>
          </cell>
          <cell r="CQ138" t="str">
            <v>（株）小田組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4</v>
          </cell>
          <cell r="DI138" t="str">
            <v>坂川建設鉱業（株）</v>
          </cell>
          <cell r="DJ138" t="str">
            <v>（株）トキ</v>
          </cell>
          <cell r="DK138" t="str">
            <v>中国興業（株）</v>
          </cell>
          <cell r="DL138" t="str">
            <v>（株）小田組</v>
          </cell>
          <cell r="DM138" t="str">
            <v>（株）枡平組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42062.652777777781</v>
          </cell>
          <cell r="ED138" t="str">
            <v>（株）トキ</v>
          </cell>
          <cell r="EE138">
            <v>1</v>
          </cell>
          <cell r="EF138" t="str">
            <v>公表</v>
          </cell>
          <cell r="EG138" t="str">
            <v>2月</v>
          </cell>
          <cell r="EH138" t="str">
            <v>矢掛町</v>
          </cell>
        </row>
        <row r="139">
          <cell r="B139" t="str">
            <v>1204</v>
          </cell>
          <cell r="C139" t="str">
            <v>1214</v>
          </cell>
          <cell r="D139">
            <v>1</v>
          </cell>
          <cell r="E139" t="str">
            <v>121401</v>
          </cell>
          <cell r="F139">
            <v>135</v>
          </cell>
          <cell r="G139" t="str">
            <v>農林建設課</v>
          </cell>
          <cell r="H139" t="str">
            <v>農建</v>
          </cell>
          <cell r="I139" t="str">
            <v>-</v>
          </cell>
          <cell r="J139">
            <v>174</v>
          </cell>
          <cell r="K139" t="str">
            <v>西川面</v>
          </cell>
          <cell r="M139" t="str">
            <v>石田川測量設計業務委託</v>
          </cell>
          <cell r="N139" t="str">
            <v>石田川測量設計業務委託</v>
          </cell>
          <cell r="O139" t="str">
            <v>委託(土木)</v>
          </cell>
          <cell r="P139">
            <v>4465000</v>
          </cell>
          <cell r="Q139">
            <v>12</v>
          </cell>
          <cell r="R139">
            <v>0.88</v>
          </cell>
          <cell r="S139">
            <v>3920000</v>
          </cell>
          <cell r="T139" t="str">
            <v>―　</v>
          </cell>
          <cell r="U139" t="str">
            <v>―</v>
          </cell>
          <cell r="V139" t="str">
            <v>―　</v>
          </cell>
          <cell r="W139">
            <v>3900000</v>
          </cell>
          <cell r="X139">
            <v>0.99489795918367352</v>
          </cell>
          <cell r="Y139">
            <v>0.87346024636058228</v>
          </cell>
          <cell r="Z139">
            <v>42094</v>
          </cell>
          <cell r="AA139">
            <v>1897</v>
          </cell>
          <cell r="AB139">
            <v>42052</v>
          </cell>
          <cell r="AC139" t="str">
            <v>矢掛町役場　大会議室（３Ｆ）</v>
          </cell>
          <cell r="AF139" t="str">
            <v>（株）荒谷建設コンサルタント</v>
          </cell>
          <cell r="AG139">
            <v>3900000</v>
          </cell>
          <cell r="AI139" t="str">
            <v>（株）山陽設計</v>
          </cell>
          <cell r="AJ139">
            <v>4200000</v>
          </cell>
          <cell r="AL139" t="str">
            <v>エボシ技工調査設計（株）</v>
          </cell>
          <cell r="AM139">
            <v>4300000</v>
          </cell>
          <cell r="AO139" t="str">
            <v>西部技術コンサルタント（株）</v>
          </cell>
          <cell r="AP139">
            <v>4200000</v>
          </cell>
          <cell r="AR139" t="str">
            <v>日本インフラマネジメント（株）</v>
          </cell>
          <cell r="AS139">
            <v>4000000</v>
          </cell>
          <cell r="CN139" t="str">
            <v>（株）荒谷建設コンサルタント</v>
          </cell>
          <cell r="CO139" t="str">
            <v>（株）山陽設計</v>
          </cell>
          <cell r="CP139" t="str">
            <v>エボシ技工調査設計（株）</v>
          </cell>
          <cell r="CQ139" t="str">
            <v>西部技術コンサルタント（株）</v>
          </cell>
          <cell r="CR139" t="str">
            <v>日本インフラマネジメント（株）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5</v>
          </cell>
          <cell r="DI139" t="str">
            <v>（株）荒谷建設コンサルタント</v>
          </cell>
          <cell r="DJ139" t="str">
            <v>（株）ウエスコ</v>
          </cell>
          <cell r="DK139" t="str">
            <v>（株）エイト日本技術開発</v>
          </cell>
          <cell r="DL139" t="str">
            <v>（株）極東技工コンサルタント</v>
          </cell>
          <cell r="DM139" t="str">
            <v>（株）浪速技研コンサルタント</v>
          </cell>
          <cell r="DN139" t="str">
            <v>（株）なんば技研</v>
          </cell>
          <cell r="DO139" t="str">
            <v>西谷技術コンサルタント（株）</v>
          </cell>
          <cell r="DP139" t="str">
            <v>復建調査設計（株）</v>
          </cell>
          <cell r="DQ139" t="str">
            <v>（株）山陽設計</v>
          </cell>
          <cell r="DR139" t="str">
            <v>エボシ技工調査設計（株）</v>
          </cell>
          <cell r="DS139" t="str">
            <v>西部技術コンサルタント（株）</v>
          </cell>
          <cell r="DT139" t="str">
            <v>日本インフラマネジメント（株）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42062.656250057873</v>
          </cell>
          <cell r="ED139" t="str">
            <v>（株）荒谷建設コンサルタント</v>
          </cell>
          <cell r="EE139">
            <v>1</v>
          </cell>
          <cell r="EF139" t="str">
            <v/>
          </cell>
          <cell r="EG139" t="str">
            <v>2月</v>
          </cell>
          <cell r="EH139" t="str">
            <v>矢掛町</v>
          </cell>
        </row>
        <row r="140">
          <cell r="B140" t="str">
            <v>1301</v>
          </cell>
          <cell r="C140" t="str">
            <v>1301</v>
          </cell>
          <cell r="D140">
            <v>1</v>
          </cell>
          <cell r="E140" t="str">
            <v>130101</v>
          </cell>
          <cell r="F140">
            <v>136</v>
          </cell>
          <cell r="G140" t="str">
            <v>農林建設課</v>
          </cell>
          <cell r="H140" t="str">
            <v>農建</v>
          </cell>
          <cell r="I140" t="str">
            <v>-</v>
          </cell>
          <cell r="J140">
            <v>153</v>
          </cell>
          <cell r="K140" t="str">
            <v>東川面</v>
          </cell>
          <cell r="L140" t="str">
            <v>狭あい道路整備等促進事業</v>
          </cell>
          <cell r="M140" t="str">
            <v>町道尾仲線改良工事</v>
          </cell>
          <cell r="N140" t="str">
            <v>狭あい道路整備等促進事業　町道尾仲線改良工事</v>
          </cell>
          <cell r="O140" t="str">
            <v>土木</v>
          </cell>
          <cell r="P140">
            <v>10039000</v>
          </cell>
          <cell r="Q140">
            <v>13</v>
          </cell>
          <cell r="R140">
            <v>0.94499999999999995</v>
          </cell>
          <cell r="S140">
            <v>9400000</v>
          </cell>
          <cell r="T140">
            <v>8930000</v>
          </cell>
          <cell r="U140">
            <v>0.88953082976392073</v>
          </cell>
          <cell r="V140">
            <v>6267000</v>
          </cell>
          <cell r="W140">
            <v>9300000</v>
          </cell>
          <cell r="X140">
            <v>0.98936170212765961</v>
          </cell>
          <cell r="Y140">
            <v>0.92638709034764422</v>
          </cell>
          <cell r="Z140">
            <v>42094</v>
          </cell>
          <cell r="AA140">
            <v>2010</v>
          </cell>
          <cell r="AB140">
            <v>42072</v>
          </cell>
          <cell r="AC140" t="str">
            <v>矢掛町役場　大会議室（３Ｆ）</v>
          </cell>
          <cell r="AD140">
            <v>42081</v>
          </cell>
          <cell r="AE140" t="str">
            <v>町内業者の中から指名した。</v>
          </cell>
          <cell r="AF140" t="str">
            <v>（株）三好組</v>
          </cell>
          <cell r="AG140">
            <v>9700000</v>
          </cell>
          <cell r="AH140">
            <v>9490000</v>
          </cell>
          <cell r="AI140" t="str">
            <v>（株）青江造園土木</v>
          </cell>
          <cell r="AJ140">
            <v>10000000</v>
          </cell>
          <cell r="AK140">
            <v>9460000</v>
          </cell>
          <cell r="AL140" t="str">
            <v>福井建設工業（株）</v>
          </cell>
          <cell r="AM140">
            <v>9650000</v>
          </cell>
          <cell r="AN140">
            <v>9460000</v>
          </cell>
          <cell r="AO140" t="str">
            <v>（株）矢建</v>
          </cell>
          <cell r="AP140">
            <v>9630000</v>
          </cell>
          <cell r="AQ140">
            <v>9430000</v>
          </cell>
          <cell r="AR140" t="str">
            <v>（株）出原建設</v>
          </cell>
          <cell r="AS140">
            <v>9850000</v>
          </cell>
          <cell r="AT140">
            <v>9430000</v>
          </cell>
          <cell r="AU140" t="str">
            <v>（株）共生</v>
          </cell>
          <cell r="AV140">
            <v>9700000</v>
          </cell>
          <cell r="AW140">
            <v>9440000</v>
          </cell>
          <cell r="AX140" t="str">
            <v>（株）横畑組</v>
          </cell>
          <cell r="AY140">
            <v>9700000</v>
          </cell>
          <cell r="AZ140">
            <v>9450000</v>
          </cell>
          <cell r="BA140" t="str">
            <v>（株）江尻設備</v>
          </cell>
          <cell r="BB140">
            <v>9700000</v>
          </cell>
          <cell r="BC140">
            <v>9470000</v>
          </cell>
          <cell r="BD140" t="str">
            <v>山岡建設（株）</v>
          </cell>
          <cell r="BE140">
            <v>9500000</v>
          </cell>
          <cell r="BF140">
            <v>9300000</v>
          </cell>
          <cell r="CN140" t="str">
            <v>（株）三好組</v>
          </cell>
          <cell r="CO140" t="str">
            <v>（株）青江造園土木</v>
          </cell>
          <cell r="CP140" t="str">
            <v>福井建設工業（株）</v>
          </cell>
          <cell r="CQ140" t="str">
            <v>（株）矢建</v>
          </cell>
          <cell r="CR140" t="str">
            <v>（株）出原建設</v>
          </cell>
          <cell r="CS140" t="str">
            <v>（株）共生</v>
          </cell>
          <cell r="CT140" t="str">
            <v>（株）横畑組</v>
          </cell>
          <cell r="CU140" t="str">
            <v>（株）江尻設備</v>
          </cell>
          <cell r="CV140" t="str">
            <v>山岡建設（株）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9</v>
          </cell>
          <cell r="DI140" t="str">
            <v>（株）三好組</v>
          </cell>
          <cell r="DJ140" t="str">
            <v>（株）青江造園土木</v>
          </cell>
          <cell r="DK140" t="str">
            <v>福井建設工業（株）</v>
          </cell>
          <cell r="DL140" t="str">
            <v>（株）矢建</v>
          </cell>
          <cell r="DM140" t="str">
            <v>（株）出原建設</v>
          </cell>
          <cell r="DN140" t="str">
            <v>（株）共生</v>
          </cell>
          <cell r="DO140" t="str">
            <v>（株）横畑組</v>
          </cell>
          <cell r="DP140" t="str">
            <v>（株）江尻設備</v>
          </cell>
          <cell r="DQ140" t="str">
            <v>山岡建設（株）</v>
          </cell>
          <cell r="DR140" t="str">
            <v>（有）竹内工業</v>
          </cell>
          <cell r="DS140" t="str">
            <v>（株）東和建材社</v>
          </cell>
          <cell r="DT140" t="str">
            <v>（株）ナカハラ</v>
          </cell>
          <cell r="DU140" t="str">
            <v>山陽建設（株）</v>
          </cell>
          <cell r="DV140" t="str">
            <v>（有）山本組</v>
          </cell>
          <cell r="DW140" t="str">
            <v>（有）信長興業</v>
          </cell>
          <cell r="DX140" t="str">
            <v>山室農機（有）</v>
          </cell>
          <cell r="DY140" t="str">
            <v>（有）カワバタ</v>
          </cell>
          <cell r="DZ140">
            <v>0</v>
          </cell>
          <cell r="EA140">
            <v>0</v>
          </cell>
          <cell r="EB140">
            <v>0</v>
          </cell>
          <cell r="EC140">
            <v>42082.5625</v>
          </cell>
          <cell r="ED140" t="str">
            <v>山岡建設（株）</v>
          </cell>
          <cell r="EE140">
            <v>2</v>
          </cell>
          <cell r="EF140" t="str">
            <v>公表</v>
          </cell>
          <cell r="EG140" t="str">
            <v>3月</v>
          </cell>
          <cell r="EH140" t="str">
            <v>矢掛町</v>
          </cell>
        </row>
        <row r="141">
          <cell r="B141" t="str">
            <v>1302</v>
          </cell>
          <cell r="C141" t="str">
            <v>1301</v>
          </cell>
          <cell r="D141">
            <v>2</v>
          </cell>
          <cell r="E141" t="str">
            <v>130102</v>
          </cell>
          <cell r="F141">
            <v>137</v>
          </cell>
          <cell r="G141" t="str">
            <v>農林建設課</v>
          </cell>
          <cell r="H141" t="str">
            <v>農建</v>
          </cell>
          <cell r="I141" t="str">
            <v>-</v>
          </cell>
          <cell r="J141">
            <v>154</v>
          </cell>
          <cell r="K141" t="str">
            <v>小田</v>
          </cell>
          <cell r="L141" t="str">
            <v>狭あい道路整備等促進事業</v>
          </cell>
          <cell r="M141" t="str">
            <v>町道野田前平線改良工事</v>
          </cell>
          <cell r="N141" t="str">
            <v>狭あい道路整備等促進事業　町道野田前平線改良工事</v>
          </cell>
          <cell r="O141" t="str">
            <v>土木</v>
          </cell>
          <cell r="P141">
            <v>15625000</v>
          </cell>
          <cell r="Q141">
            <v>13</v>
          </cell>
          <cell r="R141">
            <v>0.94499999999999995</v>
          </cell>
          <cell r="S141">
            <v>14700000</v>
          </cell>
          <cell r="T141">
            <v>13965000</v>
          </cell>
          <cell r="U141">
            <v>0.89376</v>
          </cell>
          <cell r="V141">
            <v>9800000</v>
          </cell>
          <cell r="W141">
            <v>14600000</v>
          </cell>
          <cell r="X141">
            <v>0.99319727891156462</v>
          </cell>
          <cell r="Y141">
            <v>0.93440000000000001</v>
          </cell>
          <cell r="Z141">
            <v>42094</v>
          </cell>
          <cell r="AA141">
            <v>2010</v>
          </cell>
          <cell r="AB141">
            <v>42072</v>
          </cell>
          <cell r="AC141" t="str">
            <v>矢掛町役場　大会議室（３Ｆ）</v>
          </cell>
          <cell r="AD141">
            <v>42081</v>
          </cell>
          <cell r="AE141" t="str">
            <v>町内業者の中から指名した。</v>
          </cell>
          <cell r="AF141" t="str">
            <v>（株）三好組</v>
          </cell>
          <cell r="AG141">
            <v>15000000</v>
          </cell>
          <cell r="AI141" t="str">
            <v>（株）青江造園土木</v>
          </cell>
          <cell r="AJ141">
            <v>15200000</v>
          </cell>
          <cell r="AL141" t="str">
            <v>福井建設工業（株）</v>
          </cell>
          <cell r="AM141">
            <v>14780000</v>
          </cell>
          <cell r="AO141" t="str">
            <v>（株）矢建</v>
          </cell>
          <cell r="AP141">
            <v>14850000</v>
          </cell>
          <cell r="AR141" t="str">
            <v>（株）出原建設</v>
          </cell>
          <cell r="AS141">
            <v>14600000</v>
          </cell>
          <cell r="AU141" t="str">
            <v>（株）共生</v>
          </cell>
          <cell r="AV141">
            <v>14800000</v>
          </cell>
          <cell r="AX141" t="str">
            <v>（株）横畑組</v>
          </cell>
          <cell r="AY141">
            <v>14900000</v>
          </cell>
          <cell r="BA141" t="str">
            <v>（株）江尻設備</v>
          </cell>
          <cell r="BB141">
            <v>14750000</v>
          </cell>
          <cell r="BD141" t="str">
            <v>山岡建設（株）</v>
          </cell>
          <cell r="BE141">
            <v>14800000</v>
          </cell>
          <cell r="CN141" t="str">
            <v>（株）三好組</v>
          </cell>
          <cell r="CO141" t="str">
            <v>（株）青江造園土木</v>
          </cell>
          <cell r="CP141" t="str">
            <v>福井建設工業（株）</v>
          </cell>
          <cell r="CQ141" t="str">
            <v>（株）矢建</v>
          </cell>
          <cell r="CR141" t="str">
            <v>（株）出原建設</v>
          </cell>
          <cell r="CS141" t="str">
            <v>（株）共生</v>
          </cell>
          <cell r="CT141" t="str">
            <v>（株）横畑組</v>
          </cell>
          <cell r="CU141" t="str">
            <v>（株）江尻設備</v>
          </cell>
          <cell r="CV141" t="str">
            <v>山岡建設（株）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9</v>
          </cell>
          <cell r="DI141" t="str">
            <v>（株）三好組</v>
          </cell>
          <cell r="DJ141" t="str">
            <v>（株）青江造園土木</v>
          </cell>
          <cell r="DK141" t="str">
            <v>福井建設工業（株）</v>
          </cell>
          <cell r="DL141" t="str">
            <v>（株）矢建</v>
          </cell>
          <cell r="DM141" t="str">
            <v>（株）出原建設</v>
          </cell>
          <cell r="DN141" t="str">
            <v>（株）共生</v>
          </cell>
          <cell r="DO141" t="str">
            <v>（株）横畑組</v>
          </cell>
          <cell r="DP141" t="str">
            <v>（株）江尻設備</v>
          </cell>
          <cell r="DQ141" t="str">
            <v>山岡建設（株）</v>
          </cell>
          <cell r="DR141" t="str">
            <v>（有）竹内工業</v>
          </cell>
          <cell r="DS141" t="str">
            <v>（株）東和建材社</v>
          </cell>
          <cell r="DT141" t="str">
            <v>（株）ナカハラ</v>
          </cell>
          <cell r="DU141" t="str">
            <v>山陽建設（株）</v>
          </cell>
          <cell r="DV141" t="str">
            <v>（有）山本組</v>
          </cell>
          <cell r="DW141" t="str">
            <v>（有）信長興業</v>
          </cell>
          <cell r="DX141" t="str">
            <v>山室農機（有）</v>
          </cell>
          <cell r="DY141" t="str">
            <v>（有）カワバタ</v>
          </cell>
          <cell r="DZ141">
            <v>0</v>
          </cell>
          <cell r="EA141">
            <v>0</v>
          </cell>
          <cell r="EB141">
            <v>0</v>
          </cell>
          <cell r="EC141">
            <v>42082.565972222219</v>
          </cell>
          <cell r="ED141" t="str">
            <v>（株）出原建設</v>
          </cell>
          <cell r="EE141">
            <v>1</v>
          </cell>
          <cell r="EF141" t="str">
            <v>公表</v>
          </cell>
          <cell r="EG141" t="str">
            <v>3月</v>
          </cell>
          <cell r="EH141" t="str">
            <v>矢掛町</v>
          </cell>
        </row>
        <row r="142">
          <cell r="B142" t="str">
            <v>1303</v>
          </cell>
          <cell r="C142" t="str">
            <v>1303</v>
          </cell>
          <cell r="D142">
            <v>1</v>
          </cell>
          <cell r="E142" t="str">
            <v>130301</v>
          </cell>
          <cell r="F142">
            <v>138</v>
          </cell>
          <cell r="G142" t="str">
            <v>総務企画課</v>
          </cell>
          <cell r="H142" t="str">
            <v>総企</v>
          </cell>
          <cell r="I142" t="str">
            <v>-</v>
          </cell>
          <cell r="J142">
            <v>13</v>
          </cell>
          <cell r="K142" t="str">
            <v>矢掛</v>
          </cell>
          <cell r="M142" t="str">
            <v>下座場トイレ改修工事</v>
          </cell>
          <cell r="N142" t="str">
            <v>下座場トイレ改修工事</v>
          </cell>
          <cell r="O142" t="str">
            <v>建築</v>
          </cell>
          <cell r="P142">
            <v>13178000</v>
          </cell>
          <cell r="Q142">
            <v>13</v>
          </cell>
          <cell r="R142">
            <v>0.94499999999999995</v>
          </cell>
          <cell r="S142">
            <v>12400000</v>
          </cell>
          <cell r="T142">
            <v>11780000</v>
          </cell>
          <cell r="U142">
            <v>0.89391409925633636</v>
          </cell>
          <cell r="V142">
            <v>8267000</v>
          </cell>
          <cell r="W142" t="str">
            <v>不落</v>
          </cell>
          <cell r="X142" t="str">
            <v/>
          </cell>
          <cell r="Y142" t="str">
            <v/>
          </cell>
          <cell r="Z142">
            <v>42094</v>
          </cell>
          <cell r="AA142">
            <v>2010</v>
          </cell>
          <cell r="AB142">
            <v>42072</v>
          </cell>
          <cell r="AC142" t="str">
            <v>矢掛町役場　大会議室（３Ｆ）</v>
          </cell>
          <cell r="AD142">
            <v>42081</v>
          </cell>
          <cell r="AE142" t="str">
            <v>町内業者の中から指名した。</v>
          </cell>
          <cell r="AF142" t="str">
            <v>（株）共生</v>
          </cell>
          <cell r="AG142">
            <v>12900000</v>
          </cell>
          <cell r="AH142">
            <v>12500000</v>
          </cell>
          <cell r="AI142" t="str">
            <v>福井建設工業（株）</v>
          </cell>
          <cell r="AJ142">
            <v>13200000</v>
          </cell>
          <cell r="AK142">
            <v>12600000</v>
          </cell>
          <cell r="AL142" t="str">
            <v>（株）三好組</v>
          </cell>
          <cell r="AM142">
            <v>13500000</v>
          </cell>
          <cell r="AN142">
            <v>12860000</v>
          </cell>
          <cell r="AO142" t="str">
            <v>（株）矢建</v>
          </cell>
          <cell r="AP142">
            <v>13250000</v>
          </cell>
          <cell r="AQ142">
            <v>12700000</v>
          </cell>
          <cell r="AR142" t="str">
            <v>（有）鳥越工務店</v>
          </cell>
          <cell r="AS142">
            <v>13100000</v>
          </cell>
          <cell r="AT142">
            <v>12700000</v>
          </cell>
          <cell r="AU142" t="str">
            <v>（有）立間建設</v>
          </cell>
          <cell r="AV142">
            <v>13000000</v>
          </cell>
          <cell r="AW142">
            <v>12800000</v>
          </cell>
          <cell r="CN142" t="str">
            <v>（株）共生</v>
          </cell>
          <cell r="CO142" t="str">
            <v>福井建設工業（株）</v>
          </cell>
          <cell r="CP142" t="str">
            <v>（株）三好組</v>
          </cell>
          <cell r="CQ142" t="str">
            <v>（株）矢建</v>
          </cell>
          <cell r="CR142" t="str">
            <v>（有）鳥越工務店</v>
          </cell>
          <cell r="CS142" t="str">
            <v>（有）立間建設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6</v>
          </cell>
          <cell r="DI142" t="str">
            <v>（株）共生</v>
          </cell>
          <cell r="DJ142" t="str">
            <v>福井建設工業（株）</v>
          </cell>
          <cell r="DK142" t="str">
            <v>（株）三好組</v>
          </cell>
          <cell r="DL142" t="str">
            <v>（株）矢建</v>
          </cell>
          <cell r="DM142" t="str">
            <v>（有）鳥越工務店</v>
          </cell>
          <cell r="DN142" t="str">
            <v>（有）立間建設</v>
          </cell>
          <cell r="DO142" t="str">
            <v>（株）大本組</v>
          </cell>
          <cell r="DP142" t="str">
            <v>（株）荒木組</v>
          </cell>
          <cell r="DQ142" t="str">
            <v>（株）蜂谷工業</v>
          </cell>
          <cell r="DR142" t="str">
            <v>中村建設（株）</v>
          </cell>
          <cell r="DS142" t="str">
            <v>土井建設（株）</v>
          </cell>
          <cell r="DT142" t="str">
            <v>（株）小田組</v>
          </cell>
          <cell r="DU142" t="str">
            <v>（株）志多木組</v>
          </cell>
          <cell r="DV142" t="str">
            <v>（株）カザケン</v>
          </cell>
          <cell r="DW142" t="str">
            <v>小堀建設（株）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42082.569444328707</v>
          </cell>
          <cell r="EE142">
            <v>2</v>
          </cell>
          <cell r="EF142" t="str">
            <v>公表</v>
          </cell>
          <cell r="EG142" t="str">
            <v>3月</v>
          </cell>
          <cell r="EH142" t="str">
            <v>矢掛町</v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>
            <v>139</v>
          </cell>
          <cell r="H143" t="str">
            <v/>
          </cell>
          <cell r="I143" t="str">
            <v/>
          </cell>
          <cell r="N143" t="str">
            <v/>
          </cell>
          <cell r="S143">
            <v>0</v>
          </cell>
          <cell r="T143" t="str">
            <v>―　</v>
          </cell>
          <cell r="U143" t="str">
            <v>―</v>
          </cell>
          <cell r="V143">
            <v>0</v>
          </cell>
          <cell r="X143" t="str">
            <v/>
          </cell>
          <cell r="Y143" t="str">
            <v/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 t="str">
            <v/>
          </cell>
          <cell r="DP143" t="str">
            <v/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 t="str">
            <v/>
          </cell>
          <cell r="DX143" t="str">
            <v/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E143" t="str">
            <v/>
          </cell>
          <cell r="EF143" t="str">
            <v/>
          </cell>
          <cell r="EG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>
            <v>140</v>
          </cell>
          <cell r="H144" t="str">
            <v/>
          </cell>
          <cell r="I144" t="str">
            <v/>
          </cell>
          <cell r="N144" t="str">
            <v/>
          </cell>
          <cell r="S144">
            <v>0</v>
          </cell>
          <cell r="T144" t="str">
            <v>―　</v>
          </cell>
          <cell r="U144" t="str">
            <v>―</v>
          </cell>
          <cell r="V144">
            <v>0</v>
          </cell>
          <cell r="X144" t="str">
            <v/>
          </cell>
          <cell r="Y144" t="str">
            <v/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 t="str">
            <v/>
          </cell>
          <cell r="DO144" t="str">
            <v/>
          </cell>
          <cell r="DP144" t="str">
            <v/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 t="str">
            <v/>
          </cell>
          <cell r="DW144" t="str">
            <v/>
          </cell>
          <cell r="DX144" t="str">
            <v/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E144" t="str">
            <v/>
          </cell>
          <cell r="EF144" t="str">
            <v/>
          </cell>
          <cell r="EG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>
            <v>141</v>
          </cell>
          <cell r="H145" t="str">
            <v/>
          </cell>
          <cell r="I145" t="str">
            <v/>
          </cell>
          <cell r="N145" t="str">
            <v/>
          </cell>
          <cell r="S145">
            <v>0</v>
          </cell>
          <cell r="T145" t="str">
            <v>―　</v>
          </cell>
          <cell r="U145" t="str">
            <v>―</v>
          </cell>
          <cell r="V145">
            <v>0</v>
          </cell>
          <cell r="X145" t="str">
            <v/>
          </cell>
          <cell r="Y145" t="str">
            <v/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 t="str">
            <v/>
          </cell>
          <cell r="DJ145" t="str">
            <v/>
          </cell>
          <cell r="DK145" t="str">
            <v/>
          </cell>
          <cell r="DL145" t="str">
            <v/>
          </cell>
          <cell r="DM145" t="str">
            <v/>
          </cell>
          <cell r="DN145" t="str">
            <v/>
          </cell>
          <cell r="DO145" t="str">
            <v/>
          </cell>
          <cell r="DP145" t="str">
            <v/>
          </cell>
          <cell r="DQ145" t="str">
            <v/>
          </cell>
          <cell r="DR145" t="str">
            <v/>
          </cell>
          <cell r="DS145" t="str">
            <v/>
          </cell>
          <cell r="DT145" t="str">
            <v/>
          </cell>
          <cell r="DU145" t="str">
            <v/>
          </cell>
          <cell r="DV145" t="str">
            <v/>
          </cell>
          <cell r="DW145" t="str">
            <v/>
          </cell>
          <cell r="DX145" t="str">
            <v/>
          </cell>
          <cell r="DY145" t="str">
            <v/>
          </cell>
          <cell r="DZ145" t="str">
            <v/>
          </cell>
          <cell r="EA145" t="str">
            <v/>
          </cell>
          <cell r="EB145" t="str">
            <v/>
          </cell>
          <cell r="EE145" t="str">
            <v/>
          </cell>
          <cell r="EF145" t="str">
            <v/>
          </cell>
          <cell r="EG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>
            <v>142</v>
          </cell>
          <cell r="H146" t="str">
            <v/>
          </cell>
          <cell r="I146" t="str">
            <v/>
          </cell>
          <cell r="N146" t="str">
            <v/>
          </cell>
          <cell r="S146">
            <v>0</v>
          </cell>
          <cell r="T146" t="str">
            <v>―　</v>
          </cell>
          <cell r="U146" t="str">
            <v>―</v>
          </cell>
          <cell r="V146">
            <v>0</v>
          </cell>
          <cell r="X146" t="str">
            <v/>
          </cell>
          <cell r="Y146" t="str">
            <v/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 t="str">
            <v/>
          </cell>
          <cell r="DJ146" t="str">
            <v/>
          </cell>
          <cell r="DK146" t="str">
            <v/>
          </cell>
          <cell r="DL146" t="str">
            <v/>
          </cell>
          <cell r="DM146" t="str">
            <v/>
          </cell>
          <cell r="DN146" t="str">
            <v/>
          </cell>
          <cell r="DO146" t="str">
            <v/>
          </cell>
          <cell r="DP146" t="str">
            <v/>
          </cell>
          <cell r="DQ146" t="str">
            <v/>
          </cell>
          <cell r="DR146" t="str">
            <v/>
          </cell>
          <cell r="DS146" t="str">
            <v/>
          </cell>
          <cell r="DT146" t="str">
            <v/>
          </cell>
          <cell r="DU146" t="str">
            <v/>
          </cell>
          <cell r="DV146" t="str">
            <v/>
          </cell>
          <cell r="DW146" t="str">
            <v/>
          </cell>
          <cell r="DX146" t="str">
            <v/>
          </cell>
          <cell r="DY146" t="str">
            <v/>
          </cell>
          <cell r="DZ146" t="str">
            <v/>
          </cell>
          <cell r="EA146" t="str">
            <v/>
          </cell>
          <cell r="EB146" t="str">
            <v/>
          </cell>
          <cell r="EE146" t="str">
            <v/>
          </cell>
          <cell r="EF146" t="str">
            <v/>
          </cell>
          <cell r="EG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>
            <v>143</v>
          </cell>
          <cell r="H147" t="str">
            <v/>
          </cell>
          <cell r="I147" t="str">
            <v/>
          </cell>
          <cell r="N147" t="str">
            <v/>
          </cell>
          <cell r="S147">
            <v>0</v>
          </cell>
          <cell r="T147" t="str">
            <v>―　</v>
          </cell>
          <cell r="U147" t="str">
            <v>―</v>
          </cell>
          <cell r="V147">
            <v>0</v>
          </cell>
          <cell r="X147" t="str">
            <v/>
          </cell>
          <cell r="Y147" t="str">
            <v/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 t="str">
            <v/>
          </cell>
          <cell r="DJ147" t="str">
            <v/>
          </cell>
          <cell r="DK147" t="str">
            <v/>
          </cell>
          <cell r="DL147" t="str">
            <v/>
          </cell>
          <cell r="DM147" t="str">
            <v/>
          </cell>
          <cell r="DN147" t="str">
            <v/>
          </cell>
          <cell r="DO147" t="str">
            <v/>
          </cell>
          <cell r="DP147" t="str">
            <v/>
          </cell>
          <cell r="DQ147" t="str">
            <v/>
          </cell>
          <cell r="DR147" t="str">
            <v/>
          </cell>
          <cell r="DS147" t="str">
            <v/>
          </cell>
          <cell r="DT147" t="str">
            <v/>
          </cell>
          <cell r="DU147" t="str">
            <v/>
          </cell>
          <cell r="DV147" t="str">
            <v/>
          </cell>
          <cell r="DW147" t="str">
            <v/>
          </cell>
          <cell r="DX147" t="str">
            <v/>
          </cell>
          <cell r="DY147" t="str">
            <v/>
          </cell>
          <cell r="DZ147" t="str">
            <v/>
          </cell>
          <cell r="EA147" t="str">
            <v/>
          </cell>
          <cell r="EB147" t="str">
            <v/>
          </cell>
          <cell r="EE147" t="str">
            <v/>
          </cell>
          <cell r="EF147" t="str">
            <v/>
          </cell>
          <cell r="EG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>
            <v>144</v>
          </cell>
          <cell r="H148" t="str">
            <v/>
          </cell>
          <cell r="I148" t="str">
            <v/>
          </cell>
          <cell r="N148" t="str">
            <v/>
          </cell>
          <cell r="S148">
            <v>0</v>
          </cell>
          <cell r="T148" t="str">
            <v>―　</v>
          </cell>
          <cell r="U148" t="str">
            <v>―</v>
          </cell>
          <cell r="V148">
            <v>0</v>
          </cell>
          <cell r="X148" t="str">
            <v/>
          </cell>
          <cell r="Y148" t="str">
            <v/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 t="str">
            <v/>
          </cell>
          <cell r="DJ148" t="str">
            <v/>
          </cell>
          <cell r="DK148" t="str">
            <v/>
          </cell>
          <cell r="DL148" t="str">
            <v/>
          </cell>
          <cell r="DM148" t="str">
            <v/>
          </cell>
          <cell r="DN148" t="str">
            <v/>
          </cell>
          <cell r="DO148" t="str">
            <v/>
          </cell>
          <cell r="DP148" t="str">
            <v/>
          </cell>
          <cell r="DQ148" t="str">
            <v/>
          </cell>
          <cell r="DR148" t="str">
            <v/>
          </cell>
          <cell r="DS148" t="str">
            <v/>
          </cell>
          <cell r="DT148" t="str">
            <v/>
          </cell>
          <cell r="DU148" t="str">
            <v/>
          </cell>
          <cell r="DV148" t="str">
            <v/>
          </cell>
          <cell r="DW148" t="str">
            <v/>
          </cell>
          <cell r="DX148" t="str">
            <v/>
          </cell>
          <cell r="DY148" t="str">
            <v/>
          </cell>
          <cell r="DZ148" t="str">
            <v/>
          </cell>
          <cell r="EA148" t="str">
            <v/>
          </cell>
          <cell r="EB148" t="str">
            <v/>
          </cell>
          <cell r="EE148" t="str">
            <v/>
          </cell>
          <cell r="EF148" t="str">
            <v/>
          </cell>
          <cell r="EG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>
            <v>145</v>
          </cell>
          <cell r="H149" t="str">
            <v/>
          </cell>
          <cell r="I149" t="str">
            <v/>
          </cell>
          <cell r="N149" t="str">
            <v/>
          </cell>
          <cell r="S149">
            <v>0</v>
          </cell>
          <cell r="T149" t="str">
            <v>―　</v>
          </cell>
          <cell r="U149" t="str">
            <v>―</v>
          </cell>
          <cell r="V149">
            <v>0</v>
          </cell>
          <cell r="X149" t="str">
            <v/>
          </cell>
          <cell r="Y149" t="str">
            <v/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 t="str">
            <v/>
          </cell>
          <cell r="DJ149" t="str">
            <v/>
          </cell>
          <cell r="DK149" t="str">
            <v/>
          </cell>
          <cell r="DL149" t="str">
            <v/>
          </cell>
          <cell r="DM149" t="str">
            <v/>
          </cell>
          <cell r="DN149" t="str">
            <v/>
          </cell>
          <cell r="DO149" t="str">
            <v/>
          </cell>
          <cell r="DP149" t="str">
            <v/>
          </cell>
          <cell r="DQ149" t="str">
            <v/>
          </cell>
          <cell r="DR149" t="str">
            <v/>
          </cell>
          <cell r="DS149" t="str">
            <v/>
          </cell>
          <cell r="DT149" t="str">
            <v/>
          </cell>
          <cell r="DU149" t="str">
            <v/>
          </cell>
          <cell r="DV149" t="str">
            <v/>
          </cell>
          <cell r="DW149" t="str">
            <v/>
          </cell>
          <cell r="DX149" t="str">
            <v/>
          </cell>
          <cell r="DY149" t="str">
            <v/>
          </cell>
          <cell r="DZ149" t="str">
            <v/>
          </cell>
          <cell r="EA149" t="str">
            <v/>
          </cell>
          <cell r="EB149" t="str">
            <v/>
          </cell>
          <cell r="EE149" t="str">
            <v/>
          </cell>
          <cell r="EF149" t="str">
            <v/>
          </cell>
          <cell r="EG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>
            <v>146</v>
          </cell>
          <cell r="H150" t="str">
            <v/>
          </cell>
          <cell r="I150" t="str">
            <v/>
          </cell>
          <cell r="N150" t="str">
            <v/>
          </cell>
          <cell r="S150">
            <v>0</v>
          </cell>
          <cell r="T150" t="str">
            <v>―　</v>
          </cell>
          <cell r="U150" t="str">
            <v>―</v>
          </cell>
          <cell r="V150">
            <v>0</v>
          </cell>
          <cell r="X150" t="str">
            <v/>
          </cell>
          <cell r="Y150" t="str">
            <v/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 t="str">
            <v/>
          </cell>
          <cell r="DJ150" t="str">
            <v/>
          </cell>
          <cell r="DK150" t="str">
            <v/>
          </cell>
          <cell r="DL150" t="str">
            <v/>
          </cell>
          <cell r="DM150" t="str">
            <v/>
          </cell>
          <cell r="DN150" t="str">
            <v/>
          </cell>
          <cell r="DO150" t="str">
            <v/>
          </cell>
          <cell r="DP150" t="str">
            <v/>
          </cell>
          <cell r="DQ150" t="str">
            <v/>
          </cell>
          <cell r="DR150" t="str">
            <v/>
          </cell>
          <cell r="DS150" t="str">
            <v/>
          </cell>
          <cell r="DT150" t="str">
            <v/>
          </cell>
          <cell r="DU150" t="str">
            <v/>
          </cell>
          <cell r="DV150" t="str">
            <v/>
          </cell>
          <cell r="DW150" t="str">
            <v/>
          </cell>
          <cell r="DX150" t="str">
            <v/>
          </cell>
          <cell r="DY150" t="str">
            <v/>
          </cell>
          <cell r="DZ150" t="str">
            <v/>
          </cell>
          <cell r="EA150" t="str">
            <v/>
          </cell>
          <cell r="EB150" t="str">
            <v/>
          </cell>
          <cell r="EE150" t="str">
            <v/>
          </cell>
          <cell r="EF150" t="str">
            <v/>
          </cell>
          <cell r="EG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>
            <v>147</v>
          </cell>
          <cell r="H151" t="str">
            <v/>
          </cell>
          <cell r="I151" t="str">
            <v/>
          </cell>
          <cell r="N151" t="str">
            <v/>
          </cell>
          <cell r="S151">
            <v>0</v>
          </cell>
          <cell r="T151" t="str">
            <v>―　</v>
          </cell>
          <cell r="U151" t="str">
            <v>―</v>
          </cell>
          <cell r="V151">
            <v>0</v>
          </cell>
          <cell r="X151" t="str">
            <v/>
          </cell>
          <cell r="Y151" t="str">
            <v/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 t="str">
            <v/>
          </cell>
          <cell r="DJ151" t="str">
            <v/>
          </cell>
          <cell r="DK151" t="str">
            <v/>
          </cell>
          <cell r="DL151" t="str">
            <v/>
          </cell>
          <cell r="DM151" t="str">
            <v/>
          </cell>
          <cell r="DN151" t="str">
            <v/>
          </cell>
          <cell r="DO151" t="str">
            <v/>
          </cell>
          <cell r="DP151" t="str">
            <v/>
          </cell>
          <cell r="DQ151" t="str">
            <v/>
          </cell>
          <cell r="DR151" t="str">
            <v/>
          </cell>
          <cell r="DS151" t="str">
            <v/>
          </cell>
          <cell r="DT151" t="str">
            <v/>
          </cell>
          <cell r="DU151" t="str">
            <v/>
          </cell>
          <cell r="DV151" t="str">
            <v/>
          </cell>
          <cell r="DW151" t="str">
            <v/>
          </cell>
          <cell r="DX151" t="str">
            <v/>
          </cell>
          <cell r="DY151" t="str">
            <v/>
          </cell>
          <cell r="DZ151" t="str">
            <v/>
          </cell>
          <cell r="EA151" t="str">
            <v/>
          </cell>
          <cell r="EB151" t="str">
            <v/>
          </cell>
          <cell r="EE151" t="str">
            <v/>
          </cell>
          <cell r="EF151" t="str">
            <v/>
          </cell>
          <cell r="EG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>
            <v>148</v>
          </cell>
          <cell r="H152" t="str">
            <v/>
          </cell>
          <cell r="I152" t="str">
            <v/>
          </cell>
          <cell r="N152" t="str">
            <v/>
          </cell>
          <cell r="S152">
            <v>0</v>
          </cell>
          <cell r="T152" t="str">
            <v>―　</v>
          </cell>
          <cell r="U152" t="str">
            <v>―</v>
          </cell>
          <cell r="V152">
            <v>0</v>
          </cell>
          <cell r="X152" t="str">
            <v/>
          </cell>
          <cell r="Y152" t="str">
            <v/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 t="str">
            <v/>
          </cell>
          <cell r="DJ152" t="str">
            <v/>
          </cell>
          <cell r="DK152" t="str">
            <v/>
          </cell>
          <cell r="DL152" t="str">
            <v/>
          </cell>
          <cell r="DM152" t="str">
            <v/>
          </cell>
          <cell r="DN152" t="str">
            <v/>
          </cell>
          <cell r="DO152" t="str">
            <v/>
          </cell>
          <cell r="DP152" t="str">
            <v/>
          </cell>
          <cell r="DQ152" t="str">
            <v/>
          </cell>
          <cell r="DR152" t="str">
            <v/>
          </cell>
          <cell r="DS152" t="str">
            <v/>
          </cell>
          <cell r="DT152" t="str">
            <v/>
          </cell>
          <cell r="DU152" t="str">
            <v/>
          </cell>
          <cell r="DV152" t="str">
            <v/>
          </cell>
          <cell r="DW152" t="str">
            <v/>
          </cell>
          <cell r="DX152" t="str">
            <v/>
          </cell>
          <cell r="DY152" t="str">
            <v/>
          </cell>
          <cell r="DZ152" t="str">
            <v/>
          </cell>
          <cell r="EA152" t="str">
            <v/>
          </cell>
          <cell r="EB152" t="str">
            <v/>
          </cell>
          <cell r="EE152" t="str">
            <v/>
          </cell>
          <cell r="EF152" t="str">
            <v/>
          </cell>
          <cell r="EG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>
            <v>149</v>
          </cell>
          <cell r="H153" t="str">
            <v/>
          </cell>
          <cell r="I153" t="str">
            <v/>
          </cell>
          <cell r="N153" t="str">
            <v/>
          </cell>
          <cell r="S153">
            <v>0</v>
          </cell>
          <cell r="T153" t="str">
            <v>―　</v>
          </cell>
          <cell r="U153" t="str">
            <v>―</v>
          </cell>
          <cell r="V153">
            <v>0</v>
          </cell>
          <cell r="X153" t="str">
            <v/>
          </cell>
          <cell r="Y153" t="str">
            <v/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 t="str">
            <v/>
          </cell>
          <cell r="DP153" t="str">
            <v/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 t="str">
            <v/>
          </cell>
          <cell r="DX153" t="str">
            <v/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E153" t="str">
            <v/>
          </cell>
          <cell r="EF153" t="str">
            <v/>
          </cell>
          <cell r="EG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>
            <v>150</v>
          </cell>
          <cell r="H154" t="str">
            <v/>
          </cell>
          <cell r="I154" t="str">
            <v/>
          </cell>
          <cell r="N154" t="str">
            <v/>
          </cell>
          <cell r="S154">
            <v>0</v>
          </cell>
          <cell r="T154" t="str">
            <v>―　</v>
          </cell>
          <cell r="U154" t="str">
            <v>―</v>
          </cell>
          <cell r="V154">
            <v>0</v>
          </cell>
          <cell r="X154" t="str">
            <v/>
          </cell>
          <cell r="Y154" t="str">
            <v/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 t="str">
            <v/>
          </cell>
          <cell r="DP154" t="str">
            <v/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 t="str">
            <v/>
          </cell>
          <cell r="DX154" t="str">
            <v/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E154" t="str">
            <v/>
          </cell>
          <cell r="EF154" t="str">
            <v/>
          </cell>
          <cell r="EG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>
            <v>151</v>
          </cell>
          <cell r="H155" t="str">
            <v/>
          </cell>
          <cell r="I155" t="str">
            <v/>
          </cell>
          <cell r="N155" t="str">
            <v/>
          </cell>
          <cell r="S155">
            <v>0</v>
          </cell>
          <cell r="T155" t="str">
            <v>―　</v>
          </cell>
          <cell r="U155" t="str">
            <v>―</v>
          </cell>
          <cell r="V155">
            <v>0</v>
          </cell>
          <cell r="X155" t="str">
            <v/>
          </cell>
          <cell r="Y155" t="str">
            <v/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 t="str">
            <v/>
          </cell>
          <cell r="DJ155" t="str">
            <v/>
          </cell>
          <cell r="DK155" t="str">
            <v/>
          </cell>
          <cell r="DL155" t="str">
            <v/>
          </cell>
          <cell r="DM155" t="str">
            <v/>
          </cell>
          <cell r="DN155" t="str">
            <v/>
          </cell>
          <cell r="DO155" t="str">
            <v/>
          </cell>
          <cell r="DP155" t="str">
            <v/>
          </cell>
          <cell r="DQ155" t="str">
            <v/>
          </cell>
          <cell r="DR155" t="str">
            <v/>
          </cell>
          <cell r="DS155" t="str">
            <v/>
          </cell>
          <cell r="DT155" t="str">
            <v/>
          </cell>
          <cell r="DU155" t="str">
            <v/>
          </cell>
          <cell r="DV155" t="str">
            <v/>
          </cell>
          <cell r="DW155" t="str">
            <v/>
          </cell>
          <cell r="DX155" t="str">
            <v/>
          </cell>
          <cell r="DY155" t="str">
            <v/>
          </cell>
          <cell r="DZ155" t="str">
            <v/>
          </cell>
          <cell r="EA155" t="str">
            <v/>
          </cell>
          <cell r="EB155" t="str">
            <v/>
          </cell>
          <cell r="EE155" t="str">
            <v/>
          </cell>
          <cell r="EF155" t="str">
            <v/>
          </cell>
          <cell r="EG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>
            <v>152</v>
          </cell>
          <cell r="H156" t="str">
            <v/>
          </cell>
          <cell r="I156" t="str">
            <v/>
          </cell>
          <cell r="N156" t="str">
            <v/>
          </cell>
          <cell r="S156">
            <v>0</v>
          </cell>
          <cell r="T156" t="str">
            <v>―　</v>
          </cell>
          <cell r="U156" t="str">
            <v>―</v>
          </cell>
          <cell r="V156">
            <v>0</v>
          </cell>
          <cell r="X156" t="str">
            <v/>
          </cell>
          <cell r="Y156" t="str">
            <v/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 t="str">
            <v/>
          </cell>
          <cell r="DJ156" t="str">
            <v/>
          </cell>
          <cell r="DK156" t="str">
            <v/>
          </cell>
          <cell r="DL156" t="str">
            <v/>
          </cell>
          <cell r="DM156" t="str">
            <v/>
          </cell>
          <cell r="DN156" t="str">
            <v/>
          </cell>
          <cell r="DO156" t="str">
            <v/>
          </cell>
          <cell r="DP156" t="str">
            <v/>
          </cell>
          <cell r="DQ156" t="str">
            <v/>
          </cell>
          <cell r="DR156" t="str">
            <v/>
          </cell>
          <cell r="DS156" t="str">
            <v/>
          </cell>
          <cell r="DT156" t="str">
            <v/>
          </cell>
          <cell r="DU156" t="str">
            <v/>
          </cell>
          <cell r="DV156" t="str">
            <v/>
          </cell>
          <cell r="DW156" t="str">
            <v/>
          </cell>
          <cell r="DX156" t="str">
            <v/>
          </cell>
          <cell r="DY156" t="str">
            <v/>
          </cell>
          <cell r="DZ156" t="str">
            <v/>
          </cell>
          <cell r="EA156" t="str">
            <v/>
          </cell>
          <cell r="EB156" t="str">
            <v/>
          </cell>
          <cell r="EE156" t="str">
            <v/>
          </cell>
          <cell r="EF156" t="str">
            <v/>
          </cell>
          <cell r="EG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>
            <v>153</v>
          </cell>
          <cell r="H157" t="str">
            <v/>
          </cell>
          <cell r="I157" t="str">
            <v/>
          </cell>
          <cell r="N157" t="str">
            <v/>
          </cell>
          <cell r="S157">
            <v>0</v>
          </cell>
          <cell r="T157" t="str">
            <v>―　</v>
          </cell>
          <cell r="U157" t="str">
            <v>―</v>
          </cell>
          <cell r="V157">
            <v>0</v>
          </cell>
          <cell r="X157" t="str">
            <v/>
          </cell>
          <cell r="Y157" t="str">
            <v/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 t="str">
            <v/>
          </cell>
          <cell r="DJ157" t="str">
            <v/>
          </cell>
          <cell r="DK157" t="str">
            <v/>
          </cell>
          <cell r="DL157" t="str">
            <v/>
          </cell>
          <cell r="DM157" t="str">
            <v/>
          </cell>
          <cell r="DN157" t="str">
            <v/>
          </cell>
          <cell r="DO157" t="str">
            <v/>
          </cell>
          <cell r="DP157" t="str">
            <v/>
          </cell>
          <cell r="DQ157" t="str">
            <v/>
          </cell>
          <cell r="DR157" t="str">
            <v/>
          </cell>
          <cell r="DS157" t="str">
            <v/>
          </cell>
          <cell r="DT157" t="str">
            <v/>
          </cell>
          <cell r="DU157" t="str">
            <v/>
          </cell>
          <cell r="DV157" t="str">
            <v/>
          </cell>
          <cell r="DW157" t="str">
            <v/>
          </cell>
          <cell r="DX157" t="str">
            <v/>
          </cell>
          <cell r="DY157" t="str">
            <v/>
          </cell>
          <cell r="DZ157" t="str">
            <v/>
          </cell>
          <cell r="EA157" t="str">
            <v/>
          </cell>
          <cell r="EB157" t="str">
            <v/>
          </cell>
          <cell r="EE157" t="str">
            <v/>
          </cell>
          <cell r="EF157" t="str">
            <v/>
          </cell>
          <cell r="EG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>
            <v>154</v>
          </cell>
          <cell r="H158" t="str">
            <v/>
          </cell>
          <cell r="I158" t="str">
            <v/>
          </cell>
          <cell r="N158" t="str">
            <v/>
          </cell>
          <cell r="S158">
            <v>0</v>
          </cell>
          <cell r="T158" t="str">
            <v>―　</v>
          </cell>
          <cell r="U158" t="str">
            <v>―</v>
          </cell>
          <cell r="V158">
            <v>0</v>
          </cell>
          <cell r="X158" t="str">
            <v/>
          </cell>
          <cell r="Y158" t="str">
            <v/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 t="str">
            <v/>
          </cell>
          <cell r="DJ158" t="str">
            <v/>
          </cell>
          <cell r="DK158" t="str">
            <v/>
          </cell>
          <cell r="DL158" t="str">
            <v/>
          </cell>
          <cell r="DM158" t="str">
            <v/>
          </cell>
          <cell r="DN158" t="str">
            <v/>
          </cell>
          <cell r="DO158" t="str">
            <v/>
          </cell>
          <cell r="DP158" t="str">
            <v/>
          </cell>
          <cell r="DQ158" t="str">
            <v/>
          </cell>
          <cell r="DR158" t="str">
            <v/>
          </cell>
          <cell r="DS158" t="str">
            <v/>
          </cell>
          <cell r="DT158" t="str">
            <v/>
          </cell>
          <cell r="DU158" t="str">
            <v/>
          </cell>
          <cell r="DV158" t="str">
            <v/>
          </cell>
          <cell r="DW158" t="str">
            <v/>
          </cell>
          <cell r="DX158" t="str">
            <v/>
          </cell>
          <cell r="DY158" t="str">
            <v/>
          </cell>
          <cell r="DZ158" t="str">
            <v/>
          </cell>
          <cell r="EA158" t="str">
            <v/>
          </cell>
          <cell r="EB158" t="str">
            <v/>
          </cell>
          <cell r="EE158" t="str">
            <v/>
          </cell>
          <cell r="EF158" t="str">
            <v/>
          </cell>
          <cell r="EG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>
            <v>155</v>
          </cell>
          <cell r="H159" t="str">
            <v/>
          </cell>
          <cell r="I159" t="str">
            <v/>
          </cell>
          <cell r="N159" t="str">
            <v/>
          </cell>
          <cell r="S159">
            <v>0</v>
          </cell>
          <cell r="T159" t="str">
            <v>―　</v>
          </cell>
          <cell r="U159" t="str">
            <v>―</v>
          </cell>
          <cell r="V159">
            <v>0</v>
          </cell>
          <cell r="X159" t="str">
            <v/>
          </cell>
          <cell r="Y159" t="str">
            <v/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 t="str">
            <v/>
          </cell>
          <cell r="DJ159" t="str">
            <v/>
          </cell>
          <cell r="DK159" t="str">
            <v/>
          </cell>
          <cell r="DL159" t="str">
            <v/>
          </cell>
          <cell r="DM159" t="str">
            <v/>
          </cell>
          <cell r="DN159" t="str">
            <v/>
          </cell>
          <cell r="DO159" t="str">
            <v/>
          </cell>
          <cell r="DP159" t="str">
            <v/>
          </cell>
          <cell r="DQ159" t="str">
            <v/>
          </cell>
          <cell r="DR159" t="str">
            <v/>
          </cell>
          <cell r="DS159" t="str">
            <v/>
          </cell>
          <cell r="DT159" t="str">
            <v/>
          </cell>
          <cell r="DU159" t="str">
            <v/>
          </cell>
          <cell r="DV159" t="str">
            <v/>
          </cell>
          <cell r="DW159" t="str">
            <v/>
          </cell>
          <cell r="DX159" t="str">
            <v/>
          </cell>
          <cell r="DY159" t="str">
            <v/>
          </cell>
          <cell r="DZ159" t="str">
            <v/>
          </cell>
          <cell r="EA159" t="str">
            <v/>
          </cell>
          <cell r="EB159" t="str">
            <v/>
          </cell>
          <cell r="EE159" t="str">
            <v/>
          </cell>
          <cell r="EF159" t="str">
            <v/>
          </cell>
          <cell r="EG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>
            <v>156</v>
          </cell>
          <cell r="H160" t="str">
            <v/>
          </cell>
          <cell r="I160" t="str">
            <v/>
          </cell>
          <cell r="N160" t="str">
            <v/>
          </cell>
          <cell r="S160">
            <v>0</v>
          </cell>
          <cell r="T160" t="str">
            <v>―　</v>
          </cell>
          <cell r="U160" t="str">
            <v>―</v>
          </cell>
          <cell r="V160">
            <v>0</v>
          </cell>
          <cell r="X160" t="str">
            <v/>
          </cell>
          <cell r="Y160" t="str">
            <v/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 t="str">
            <v/>
          </cell>
          <cell r="DJ160" t="str">
            <v/>
          </cell>
          <cell r="DK160" t="str">
            <v/>
          </cell>
          <cell r="DL160" t="str">
            <v/>
          </cell>
          <cell r="DM160" t="str">
            <v/>
          </cell>
          <cell r="DN160" t="str">
            <v/>
          </cell>
          <cell r="DO160" t="str">
            <v/>
          </cell>
          <cell r="DP160" t="str">
            <v/>
          </cell>
          <cell r="DQ160" t="str">
            <v/>
          </cell>
          <cell r="DR160" t="str">
            <v/>
          </cell>
          <cell r="DS160" t="str">
            <v/>
          </cell>
          <cell r="DT160" t="str">
            <v/>
          </cell>
          <cell r="DU160" t="str">
            <v/>
          </cell>
          <cell r="DV160" t="str">
            <v/>
          </cell>
          <cell r="DW160" t="str">
            <v/>
          </cell>
          <cell r="DX160" t="str">
            <v/>
          </cell>
          <cell r="DY160" t="str">
            <v/>
          </cell>
          <cell r="DZ160" t="str">
            <v/>
          </cell>
          <cell r="EA160" t="str">
            <v/>
          </cell>
          <cell r="EB160" t="str">
            <v/>
          </cell>
          <cell r="EE160" t="str">
            <v/>
          </cell>
          <cell r="EF160" t="str">
            <v/>
          </cell>
          <cell r="EG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>
            <v>157</v>
          </cell>
          <cell r="H161" t="str">
            <v/>
          </cell>
          <cell r="I161" t="str">
            <v/>
          </cell>
          <cell r="N161" t="str">
            <v/>
          </cell>
          <cell r="S161">
            <v>0</v>
          </cell>
          <cell r="T161" t="str">
            <v>―　</v>
          </cell>
          <cell r="U161" t="str">
            <v>―</v>
          </cell>
          <cell r="V161">
            <v>0</v>
          </cell>
          <cell r="X161" t="str">
            <v/>
          </cell>
          <cell r="Y161" t="str">
            <v/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 t="str">
            <v/>
          </cell>
          <cell r="DJ161" t="str">
            <v/>
          </cell>
          <cell r="DK161" t="str">
            <v/>
          </cell>
          <cell r="DL161" t="str">
            <v/>
          </cell>
          <cell r="DM161" t="str">
            <v/>
          </cell>
          <cell r="DN161" t="str">
            <v/>
          </cell>
          <cell r="DO161" t="str">
            <v/>
          </cell>
          <cell r="DP161" t="str">
            <v/>
          </cell>
          <cell r="DQ161" t="str">
            <v/>
          </cell>
          <cell r="DR161" t="str">
            <v/>
          </cell>
          <cell r="DS161" t="str">
            <v/>
          </cell>
          <cell r="DT161" t="str">
            <v/>
          </cell>
          <cell r="DU161" t="str">
            <v/>
          </cell>
          <cell r="DV161" t="str">
            <v/>
          </cell>
          <cell r="DW161" t="str">
            <v/>
          </cell>
          <cell r="DX161" t="str">
            <v/>
          </cell>
          <cell r="DY161" t="str">
            <v/>
          </cell>
          <cell r="DZ161" t="str">
            <v/>
          </cell>
          <cell r="EA161" t="str">
            <v/>
          </cell>
          <cell r="EB161" t="str">
            <v/>
          </cell>
          <cell r="EE161" t="str">
            <v/>
          </cell>
          <cell r="EF161" t="str">
            <v/>
          </cell>
          <cell r="EG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>
            <v>158</v>
          </cell>
          <cell r="H162" t="str">
            <v/>
          </cell>
          <cell r="I162" t="str">
            <v/>
          </cell>
          <cell r="N162" t="str">
            <v/>
          </cell>
          <cell r="S162">
            <v>0</v>
          </cell>
          <cell r="T162" t="str">
            <v>―　</v>
          </cell>
          <cell r="U162" t="str">
            <v>―</v>
          </cell>
          <cell r="V162">
            <v>0</v>
          </cell>
          <cell r="X162" t="str">
            <v/>
          </cell>
          <cell r="Y162" t="str">
            <v/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 t="str">
            <v/>
          </cell>
          <cell r="DJ162" t="str">
            <v/>
          </cell>
          <cell r="DK162" t="str">
            <v/>
          </cell>
          <cell r="DL162" t="str">
            <v/>
          </cell>
          <cell r="DM162" t="str">
            <v/>
          </cell>
          <cell r="DN162" t="str">
            <v/>
          </cell>
          <cell r="DO162" t="str">
            <v/>
          </cell>
          <cell r="DP162" t="str">
            <v/>
          </cell>
          <cell r="DQ162" t="str">
            <v/>
          </cell>
          <cell r="DR162" t="str">
            <v/>
          </cell>
          <cell r="DS162" t="str">
            <v/>
          </cell>
          <cell r="DT162" t="str">
            <v/>
          </cell>
          <cell r="DU162" t="str">
            <v/>
          </cell>
          <cell r="DV162" t="str">
            <v/>
          </cell>
          <cell r="DW162" t="str">
            <v/>
          </cell>
          <cell r="DX162" t="str">
            <v/>
          </cell>
          <cell r="DY162" t="str">
            <v/>
          </cell>
          <cell r="DZ162" t="str">
            <v/>
          </cell>
          <cell r="EA162" t="str">
            <v/>
          </cell>
          <cell r="EB162" t="str">
            <v/>
          </cell>
          <cell r="EE162" t="str">
            <v/>
          </cell>
          <cell r="EF162" t="str">
            <v/>
          </cell>
          <cell r="EG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>
            <v>159</v>
          </cell>
          <cell r="H163" t="str">
            <v/>
          </cell>
          <cell r="I163" t="str">
            <v/>
          </cell>
          <cell r="N163" t="str">
            <v/>
          </cell>
          <cell r="S163">
            <v>0</v>
          </cell>
          <cell r="T163" t="str">
            <v>―　</v>
          </cell>
          <cell r="U163" t="str">
            <v>―</v>
          </cell>
          <cell r="V163">
            <v>0</v>
          </cell>
          <cell r="X163" t="str">
            <v/>
          </cell>
          <cell r="Y163" t="str">
            <v/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 t="str">
            <v/>
          </cell>
          <cell r="DJ163" t="str">
            <v/>
          </cell>
          <cell r="DK163" t="str">
            <v/>
          </cell>
          <cell r="DL163" t="str">
            <v/>
          </cell>
          <cell r="DM163" t="str">
            <v/>
          </cell>
          <cell r="DN163" t="str">
            <v/>
          </cell>
          <cell r="DO163" t="str">
            <v/>
          </cell>
          <cell r="DP163" t="str">
            <v/>
          </cell>
          <cell r="DQ163" t="str">
            <v/>
          </cell>
          <cell r="DR163" t="str">
            <v/>
          </cell>
          <cell r="DS163" t="str">
            <v/>
          </cell>
          <cell r="DT163" t="str">
            <v/>
          </cell>
          <cell r="DU163" t="str">
            <v/>
          </cell>
          <cell r="DV163" t="str">
            <v/>
          </cell>
          <cell r="DW163" t="str">
            <v/>
          </cell>
          <cell r="DX163" t="str">
            <v/>
          </cell>
          <cell r="DY163" t="str">
            <v/>
          </cell>
          <cell r="DZ163" t="str">
            <v/>
          </cell>
          <cell r="EA163" t="str">
            <v/>
          </cell>
          <cell r="EB163" t="str">
            <v/>
          </cell>
          <cell r="EE163" t="str">
            <v/>
          </cell>
          <cell r="EF163" t="str">
            <v/>
          </cell>
          <cell r="EG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>
            <v>160</v>
          </cell>
          <cell r="H164" t="str">
            <v/>
          </cell>
          <cell r="I164" t="str">
            <v/>
          </cell>
          <cell r="N164" t="str">
            <v/>
          </cell>
          <cell r="S164">
            <v>0</v>
          </cell>
          <cell r="T164" t="str">
            <v>―　</v>
          </cell>
          <cell r="U164" t="str">
            <v>―</v>
          </cell>
          <cell r="V164">
            <v>0</v>
          </cell>
          <cell r="X164" t="str">
            <v/>
          </cell>
          <cell r="Y164" t="str">
            <v/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 t="str">
            <v/>
          </cell>
          <cell r="DJ164" t="str">
            <v/>
          </cell>
          <cell r="DK164" t="str">
            <v/>
          </cell>
          <cell r="DL164" t="str">
            <v/>
          </cell>
          <cell r="DM164" t="str">
            <v/>
          </cell>
          <cell r="DN164" t="str">
            <v/>
          </cell>
          <cell r="DO164" t="str">
            <v/>
          </cell>
          <cell r="DP164" t="str">
            <v/>
          </cell>
          <cell r="DQ164" t="str">
            <v/>
          </cell>
          <cell r="DR164" t="str">
            <v/>
          </cell>
          <cell r="DS164" t="str">
            <v/>
          </cell>
          <cell r="DT164" t="str">
            <v/>
          </cell>
          <cell r="DU164" t="str">
            <v/>
          </cell>
          <cell r="DV164" t="str">
            <v/>
          </cell>
          <cell r="DW164" t="str">
            <v/>
          </cell>
          <cell r="DX164" t="str">
            <v/>
          </cell>
          <cell r="DY164" t="str">
            <v/>
          </cell>
          <cell r="DZ164" t="str">
            <v/>
          </cell>
          <cell r="EA164" t="str">
            <v/>
          </cell>
          <cell r="EB164" t="str">
            <v/>
          </cell>
          <cell r="EE164" t="str">
            <v/>
          </cell>
          <cell r="EF164" t="str">
            <v/>
          </cell>
          <cell r="EG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>
            <v>161</v>
          </cell>
          <cell r="H165" t="str">
            <v/>
          </cell>
          <cell r="I165" t="str">
            <v/>
          </cell>
          <cell r="N165" t="str">
            <v/>
          </cell>
          <cell r="S165">
            <v>0</v>
          </cell>
          <cell r="T165" t="str">
            <v>―　</v>
          </cell>
          <cell r="U165" t="str">
            <v>―</v>
          </cell>
          <cell r="V165">
            <v>0</v>
          </cell>
          <cell r="X165" t="str">
            <v/>
          </cell>
          <cell r="Y165" t="str">
            <v/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 t="str">
            <v/>
          </cell>
          <cell r="DJ165" t="str">
            <v/>
          </cell>
          <cell r="DK165" t="str">
            <v/>
          </cell>
          <cell r="DL165" t="str">
            <v/>
          </cell>
          <cell r="DM165" t="str">
            <v/>
          </cell>
          <cell r="DN165" t="str">
            <v/>
          </cell>
          <cell r="DO165" t="str">
            <v/>
          </cell>
          <cell r="DP165" t="str">
            <v/>
          </cell>
          <cell r="DQ165" t="str">
            <v/>
          </cell>
          <cell r="DR165" t="str">
            <v/>
          </cell>
          <cell r="DS165" t="str">
            <v/>
          </cell>
          <cell r="DT165" t="str">
            <v/>
          </cell>
          <cell r="DU165" t="str">
            <v/>
          </cell>
          <cell r="DV165" t="str">
            <v/>
          </cell>
          <cell r="DW165" t="str">
            <v/>
          </cell>
          <cell r="DX165" t="str">
            <v/>
          </cell>
          <cell r="DY165" t="str">
            <v/>
          </cell>
          <cell r="DZ165" t="str">
            <v/>
          </cell>
          <cell r="EA165" t="str">
            <v/>
          </cell>
          <cell r="EB165" t="str">
            <v/>
          </cell>
          <cell r="EE165" t="str">
            <v/>
          </cell>
          <cell r="EF165" t="str">
            <v/>
          </cell>
          <cell r="EG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>
            <v>162</v>
          </cell>
          <cell r="H166" t="str">
            <v/>
          </cell>
          <cell r="I166" t="str">
            <v/>
          </cell>
          <cell r="N166" t="str">
            <v/>
          </cell>
          <cell r="S166">
            <v>0</v>
          </cell>
          <cell r="T166" t="str">
            <v>―　</v>
          </cell>
          <cell r="U166" t="str">
            <v>―</v>
          </cell>
          <cell r="V166">
            <v>0</v>
          </cell>
          <cell r="X166" t="str">
            <v/>
          </cell>
          <cell r="Y166" t="str">
            <v/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 t="str">
            <v/>
          </cell>
          <cell r="DJ166" t="str">
            <v/>
          </cell>
          <cell r="DK166" t="str">
            <v/>
          </cell>
          <cell r="DL166" t="str">
            <v/>
          </cell>
          <cell r="DM166" t="str">
            <v/>
          </cell>
          <cell r="DN166" t="str">
            <v/>
          </cell>
          <cell r="DO166" t="str">
            <v/>
          </cell>
          <cell r="DP166" t="str">
            <v/>
          </cell>
          <cell r="DQ166" t="str">
            <v/>
          </cell>
          <cell r="DR166" t="str">
            <v/>
          </cell>
          <cell r="DS166" t="str">
            <v/>
          </cell>
          <cell r="DT166" t="str">
            <v/>
          </cell>
          <cell r="DU166" t="str">
            <v/>
          </cell>
          <cell r="DV166" t="str">
            <v/>
          </cell>
          <cell r="DW166" t="str">
            <v/>
          </cell>
          <cell r="DX166" t="str">
            <v/>
          </cell>
          <cell r="DY166" t="str">
            <v/>
          </cell>
          <cell r="DZ166" t="str">
            <v/>
          </cell>
          <cell r="EA166" t="str">
            <v/>
          </cell>
          <cell r="EB166" t="str">
            <v/>
          </cell>
          <cell r="EE166" t="str">
            <v/>
          </cell>
          <cell r="EF166" t="str">
            <v/>
          </cell>
          <cell r="EG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>
            <v>163</v>
          </cell>
          <cell r="H167" t="str">
            <v/>
          </cell>
          <cell r="I167" t="str">
            <v/>
          </cell>
          <cell r="N167" t="str">
            <v/>
          </cell>
          <cell r="S167">
            <v>0</v>
          </cell>
          <cell r="T167" t="str">
            <v>―　</v>
          </cell>
          <cell r="U167" t="str">
            <v>―</v>
          </cell>
          <cell r="V167">
            <v>0</v>
          </cell>
          <cell r="X167" t="str">
            <v/>
          </cell>
          <cell r="Y167" t="str">
            <v/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 t="str">
            <v/>
          </cell>
          <cell r="DJ167" t="str">
            <v/>
          </cell>
          <cell r="DK167" t="str">
            <v/>
          </cell>
          <cell r="DL167" t="str">
            <v/>
          </cell>
          <cell r="DM167" t="str">
            <v/>
          </cell>
          <cell r="DN167" t="str">
            <v/>
          </cell>
          <cell r="DO167" t="str">
            <v/>
          </cell>
          <cell r="DP167" t="str">
            <v/>
          </cell>
          <cell r="DQ167" t="str">
            <v/>
          </cell>
          <cell r="DR167" t="str">
            <v/>
          </cell>
          <cell r="DS167" t="str">
            <v/>
          </cell>
          <cell r="DT167" t="str">
            <v/>
          </cell>
          <cell r="DU167" t="str">
            <v/>
          </cell>
          <cell r="DV167" t="str">
            <v/>
          </cell>
          <cell r="DW167" t="str">
            <v/>
          </cell>
          <cell r="DX167" t="str">
            <v/>
          </cell>
          <cell r="DY167" t="str">
            <v/>
          </cell>
          <cell r="DZ167" t="str">
            <v/>
          </cell>
          <cell r="EA167" t="str">
            <v/>
          </cell>
          <cell r="EB167" t="str">
            <v/>
          </cell>
          <cell r="EE167" t="str">
            <v/>
          </cell>
          <cell r="EF167" t="str">
            <v/>
          </cell>
          <cell r="EG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>
            <v>164</v>
          </cell>
          <cell r="H168" t="str">
            <v/>
          </cell>
          <cell r="I168" t="str">
            <v/>
          </cell>
          <cell r="N168" t="str">
            <v/>
          </cell>
          <cell r="S168">
            <v>0</v>
          </cell>
          <cell r="T168" t="str">
            <v>―　</v>
          </cell>
          <cell r="U168" t="str">
            <v>―</v>
          </cell>
          <cell r="V168">
            <v>0</v>
          </cell>
          <cell r="X168" t="str">
            <v/>
          </cell>
          <cell r="Y168" t="str">
            <v/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 t="str">
            <v/>
          </cell>
          <cell r="DJ168" t="str">
            <v/>
          </cell>
          <cell r="DK168" t="str">
            <v/>
          </cell>
          <cell r="DL168" t="str">
            <v/>
          </cell>
          <cell r="DM168" t="str">
            <v/>
          </cell>
          <cell r="DN168" t="str">
            <v/>
          </cell>
          <cell r="DO168" t="str">
            <v/>
          </cell>
          <cell r="DP168" t="str">
            <v/>
          </cell>
          <cell r="DQ168" t="str">
            <v/>
          </cell>
          <cell r="DR168" t="str">
            <v/>
          </cell>
          <cell r="DS168" t="str">
            <v/>
          </cell>
          <cell r="DT168" t="str">
            <v/>
          </cell>
          <cell r="DU168" t="str">
            <v/>
          </cell>
          <cell r="DV168" t="str">
            <v/>
          </cell>
          <cell r="DW168" t="str">
            <v/>
          </cell>
          <cell r="DX168" t="str">
            <v/>
          </cell>
          <cell r="DY168" t="str">
            <v/>
          </cell>
          <cell r="DZ168" t="str">
            <v/>
          </cell>
          <cell r="EA168" t="str">
            <v/>
          </cell>
          <cell r="EB168" t="str">
            <v/>
          </cell>
          <cell r="EE168" t="str">
            <v/>
          </cell>
          <cell r="EF168" t="str">
            <v/>
          </cell>
          <cell r="EG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>
            <v>165</v>
          </cell>
          <cell r="H169" t="str">
            <v/>
          </cell>
          <cell r="I169" t="str">
            <v/>
          </cell>
          <cell r="N169" t="str">
            <v/>
          </cell>
          <cell r="S169">
            <v>0</v>
          </cell>
          <cell r="T169" t="str">
            <v>―　</v>
          </cell>
          <cell r="U169" t="str">
            <v>―</v>
          </cell>
          <cell r="V169">
            <v>0</v>
          </cell>
          <cell r="X169" t="str">
            <v/>
          </cell>
          <cell r="Y169" t="str">
            <v/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 t="str">
            <v/>
          </cell>
          <cell r="DJ169" t="str">
            <v/>
          </cell>
          <cell r="DK169" t="str">
            <v/>
          </cell>
          <cell r="DL169" t="str">
            <v/>
          </cell>
          <cell r="DM169" t="str">
            <v/>
          </cell>
          <cell r="DN169" t="str">
            <v/>
          </cell>
          <cell r="DO169" t="str">
            <v/>
          </cell>
          <cell r="DP169" t="str">
            <v/>
          </cell>
          <cell r="DQ169" t="str">
            <v/>
          </cell>
          <cell r="DR169" t="str">
            <v/>
          </cell>
          <cell r="DS169" t="str">
            <v/>
          </cell>
          <cell r="DT169" t="str">
            <v/>
          </cell>
          <cell r="DU169" t="str">
            <v/>
          </cell>
          <cell r="DV169" t="str">
            <v/>
          </cell>
          <cell r="DW169" t="str">
            <v/>
          </cell>
          <cell r="DX169" t="str">
            <v/>
          </cell>
          <cell r="DY169" t="str">
            <v/>
          </cell>
          <cell r="DZ169" t="str">
            <v/>
          </cell>
          <cell r="EA169" t="str">
            <v/>
          </cell>
          <cell r="EB169" t="str">
            <v/>
          </cell>
          <cell r="EE169" t="str">
            <v/>
          </cell>
          <cell r="EF169" t="str">
            <v/>
          </cell>
          <cell r="EG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>
            <v>166</v>
          </cell>
          <cell r="H170" t="str">
            <v/>
          </cell>
          <cell r="I170" t="str">
            <v/>
          </cell>
          <cell r="N170" t="str">
            <v/>
          </cell>
          <cell r="S170">
            <v>0</v>
          </cell>
          <cell r="T170" t="str">
            <v>―　</v>
          </cell>
          <cell r="U170" t="str">
            <v>―</v>
          </cell>
          <cell r="V170">
            <v>0</v>
          </cell>
          <cell r="X170" t="str">
            <v/>
          </cell>
          <cell r="Y170" t="str">
            <v/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 t="str">
            <v/>
          </cell>
          <cell r="DJ170" t="str">
            <v/>
          </cell>
          <cell r="DK170" t="str">
            <v/>
          </cell>
          <cell r="DL170" t="str">
            <v/>
          </cell>
          <cell r="DM170" t="str">
            <v/>
          </cell>
          <cell r="DN170" t="str">
            <v/>
          </cell>
          <cell r="DO170" t="str">
            <v/>
          </cell>
          <cell r="DP170" t="str">
            <v/>
          </cell>
          <cell r="DQ170" t="str">
            <v/>
          </cell>
          <cell r="DR170" t="str">
            <v/>
          </cell>
          <cell r="DS170" t="str">
            <v/>
          </cell>
          <cell r="DT170" t="str">
            <v/>
          </cell>
          <cell r="DU170" t="str">
            <v/>
          </cell>
          <cell r="DV170" t="str">
            <v/>
          </cell>
          <cell r="DW170" t="str">
            <v/>
          </cell>
          <cell r="DX170" t="str">
            <v/>
          </cell>
          <cell r="DY170" t="str">
            <v/>
          </cell>
          <cell r="DZ170" t="str">
            <v/>
          </cell>
          <cell r="EA170" t="str">
            <v/>
          </cell>
          <cell r="EB170" t="str">
            <v/>
          </cell>
          <cell r="EE170" t="str">
            <v/>
          </cell>
          <cell r="EF170" t="str">
            <v/>
          </cell>
          <cell r="EG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>
            <v>167</v>
          </cell>
          <cell r="H171" t="str">
            <v/>
          </cell>
          <cell r="I171" t="str">
            <v/>
          </cell>
          <cell r="N171" t="str">
            <v/>
          </cell>
          <cell r="S171">
            <v>0</v>
          </cell>
          <cell r="T171" t="str">
            <v>―　</v>
          </cell>
          <cell r="U171" t="str">
            <v>―</v>
          </cell>
          <cell r="V171">
            <v>0</v>
          </cell>
          <cell r="X171" t="str">
            <v/>
          </cell>
          <cell r="Y171" t="str">
            <v/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 t="str">
            <v/>
          </cell>
          <cell r="DO171" t="str">
            <v/>
          </cell>
          <cell r="DP171" t="str">
            <v/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 t="str">
            <v/>
          </cell>
          <cell r="DW171" t="str">
            <v/>
          </cell>
          <cell r="DX171" t="str">
            <v/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E171" t="str">
            <v/>
          </cell>
          <cell r="EF171" t="str">
            <v/>
          </cell>
          <cell r="EG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>
            <v>168</v>
          </cell>
          <cell r="H172" t="str">
            <v/>
          </cell>
          <cell r="I172" t="str">
            <v/>
          </cell>
          <cell r="N172" t="str">
            <v/>
          </cell>
          <cell r="S172">
            <v>0</v>
          </cell>
          <cell r="T172" t="str">
            <v>―　</v>
          </cell>
          <cell r="U172" t="str">
            <v>―</v>
          </cell>
          <cell r="V172">
            <v>0</v>
          </cell>
          <cell r="X172" t="str">
            <v/>
          </cell>
          <cell r="Y172" t="str">
            <v/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 t="str">
            <v/>
          </cell>
          <cell r="DO172" t="str">
            <v/>
          </cell>
          <cell r="DP172" t="str">
            <v/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 t="str">
            <v/>
          </cell>
          <cell r="DW172" t="str">
            <v/>
          </cell>
          <cell r="DX172" t="str">
            <v/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E172" t="str">
            <v/>
          </cell>
          <cell r="EF172" t="str">
            <v/>
          </cell>
          <cell r="EG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>
            <v>169</v>
          </cell>
          <cell r="H173" t="str">
            <v/>
          </cell>
          <cell r="I173" t="str">
            <v/>
          </cell>
          <cell r="N173" t="str">
            <v/>
          </cell>
          <cell r="S173">
            <v>0</v>
          </cell>
          <cell r="T173" t="str">
            <v>―　</v>
          </cell>
          <cell r="U173" t="str">
            <v>―</v>
          </cell>
          <cell r="V173">
            <v>0</v>
          </cell>
          <cell r="X173" t="str">
            <v/>
          </cell>
          <cell r="Y173" t="str">
            <v/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 t="str">
            <v/>
          </cell>
          <cell r="DJ173" t="str">
            <v/>
          </cell>
          <cell r="DK173" t="str">
            <v/>
          </cell>
          <cell r="DL173" t="str">
            <v/>
          </cell>
          <cell r="DM173" t="str">
            <v/>
          </cell>
          <cell r="DN173" t="str">
            <v/>
          </cell>
          <cell r="DO173" t="str">
            <v/>
          </cell>
          <cell r="DP173" t="str">
            <v/>
          </cell>
          <cell r="DQ173" t="str">
            <v/>
          </cell>
          <cell r="DR173" t="str">
            <v/>
          </cell>
          <cell r="DS173" t="str">
            <v/>
          </cell>
          <cell r="DT173" t="str">
            <v/>
          </cell>
          <cell r="DU173" t="str">
            <v/>
          </cell>
          <cell r="DV173" t="str">
            <v/>
          </cell>
          <cell r="DW173" t="str">
            <v/>
          </cell>
          <cell r="DX173" t="str">
            <v/>
          </cell>
          <cell r="DY173" t="str">
            <v/>
          </cell>
          <cell r="DZ173" t="str">
            <v/>
          </cell>
          <cell r="EA173" t="str">
            <v/>
          </cell>
          <cell r="EB173" t="str">
            <v/>
          </cell>
          <cell r="EE173" t="str">
            <v/>
          </cell>
          <cell r="EF173" t="str">
            <v/>
          </cell>
          <cell r="EG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>
            <v>170</v>
          </cell>
          <cell r="H174" t="str">
            <v/>
          </cell>
          <cell r="I174" t="str">
            <v/>
          </cell>
          <cell r="N174" t="str">
            <v/>
          </cell>
          <cell r="S174">
            <v>0</v>
          </cell>
          <cell r="T174" t="str">
            <v>―　</v>
          </cell>
          <cell r="U174" t="str">
            <v>―</v>
          </cell>
          <cell r="V174">
            <v>0</v>
          </cell>
          <cell r="X174" t="str">
            <v/>
          </cell>
          <cell r="Y174" t="str">
            <v/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 t="str">
            <v/>
          </cell>
          <cell r="DJ174" t="str">
            <v/>
          </cell>
          <cell r="DK174" t="str">
            <v/>
          </cell>
          <cell r="DL174" t="str">
            <v/>
          </cell>
          <cell r="DM174" t="str">
            <v/>
          </cell>
          <cell r="DN174" t="str">
            <v/>
          </cell>
          <cell r="DO174" t="str">
            <v/>
          </cell>
          <cell r="DP174" t="str">
            <v/>
          </cell>
          <cell r="DQ174" t="str">
            <v/>
          </cell>
          <cell r="DR174" t="str">
            <v/>
          </cell>
          <cell r="DS174" t="str">
            <v/>
          </cell>
          <cell r="DT174" t="str">
            <v/>
          </cell>
          <cell r="DU174" t="str">
            <v/>
          </cell>
          <cell r="DV174" t="str">
            <v/>
          </cell>
          <cell r="DW174" t="str">
            <v/>
          </cell>
          <cell r="DX174" t="str">
            <v/>
          </cell>
          <cell r="DY174" t="str">
            <v/>
          </cell>
          <cell r="DZ174" t="str">
            <v/>
          </cell>
          <cell r="EA174" t="str">
            <v/>
          </cell>
          <cell r="EB174" t="str">
            <v/>
          </cell>
          <cell r="EE174" t="str">
            <v/>
          </cell>
          <cell r="EF174" t="str">
            <v/>
          </cell>
          <cell r="EG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>
            <v>171</v>
          </cell>
          <cell r="H175" t="str">
            <v/>
          </cell>
          <cell r="I175" t="str">
            <v/>
          </cell>
          <cell r="N175" t="str">
            <v/>
          </cell>
          <cell r="S175">
            <v>0</v>
          </cell>
          <cell r="T175" t="str">
            <v>―　</v>
          </cell>
          <cell r="U175" t="str">
            <v>―</v>
          </cell>
          <cell r="V175">
            <v>0</v>
          </cell>
          <cell r="X175" t="str">
            <v/>
          </cell>
          <cell r="Y175" t="str">
            <v/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 t="str">
            <v/>
          </cell>
          <cell r="DJ175" t="str">
            <v/>
          </cell>
          <cell r="DK175" t="str">
            <v/>
          </cell>
          <cell r="DL175" t="str">
            <v/>
          </cell>
          <cell r="DM175" t="str">
            <v/>
          </cell>
          <cell r="DN175" t="str">
            <v/>
          </cell>
          <cell r="DO175" t="str">
            <v/>
          </cell>
          <cell r="DP175" t="str">
            <v/>
          </cell>
          <cell r="DQ175" t="str">
            <v/>
          </cell>
          <cell r="DR175" t="str">
            <v/>
          </cell>
          <cell r="DS175" t="str">
            <v/>
          </cell>
          <cell r="DT175" t="str">
            <v/>
          </cell>
          <cell r="DU175" t="str">
            <v/>
          </cell>
          <cell r="DV175" t="str">
            <v/>
          </cell>
          <cell r="DW175" t="str">
            <v/>
          </cell>
          <cell r="DX175" t="str">
            <v/>
          </cell>
          <cell r="DY175" t="str">
            <v/>
          </cell>
          <cell r="DZ175" t="str">
            <v/>
          </cell>
          <cell r="EA175" t="str">
            <v/>
          </cell>
          <cell r="EB175" t="str">
            <v/>
          </cell>
          <cell r="EE175" t="str">
            <v/>
          </cell>
          <cell r="EF175" t="str">
            <v/>
          </cell>
          <cell r="EG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>
            <v>172</v>
          </cell>
          <cell r="H176" t="str">
            <v/>
          </cell>
          <cell r="I176" t="str">
            <v/>
          </cell>
          <cell r="N176" t="str">
            <v/>
          </cell>
          <cell r="S176">
            <v>0</v>
          </cell>
          <cell r="T176" t="str">
            <v>―　</v>
          </cell>
          <cell r="U176" t="str">
            <v>―</v>
          </cell>
          <cell r="V176">
            <v>0</v>
          </cell>
          <cell r="X176" t="str">
            <v/>
          </cell>
          <cell r="Y176" t="str">
            <v/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 t="str">
            <v/>
          </cell>
          <cell r="DJ176" t="str">
            <v/>
          </cell>
          <cell r="DK176" t="str">
            <v/>
          </cell>
          <cell r="DL176" t="str">
            <v/>
          </cell>
          <cell r="DM176" t="str">
            <v/>
          </cell>
          <cell r="DN176" t="str">
            <v/>
          </cell>
          <cell r="DO176" t="str">
            <v/>
          </cell>
          <cell r="DP176" t="str">
            <v/>
          </cell>
          <cell r="DQ176" t="str">
            <v/>
          </cell>
          <cell r="DR176" t="str">
            <v/>
          </cell>
          <cell r="DS176" t="str">
            <v/>
          </cell>
          <cell r="DT176" t="str">
            <v/>
          </cell>
          <cell r="DU176" t="str">
            <v/>
          </cell>
          <cell r="DV176" t="str">
            <v/>
          </cell>
          <cell r="DW176" t="str">
            <v/>
          </cell>
          <cell r="DX176" t="str">
            <v/>
          </cell>
          <cell r="DY176" t="str">
            <v/>
          </cell>
          <cell r="DZ176" t="str">
            <v/>
          </cell>
          <cell r="EA176" t="str">
            <v/>
          </cell>
          <cell r="EB176" t="str">
            <v/>
          </cell>
          <cell r="EE176" t="str">
            <v/>
          </cell>
          <cell r="EF176" t="str">
            <v/>
          </cell>
          <cell r="EG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>
            <v>173</v>
          </cell>
          <cell r="H177" t="str">
            <v/>
          </cell>
          <cell r="I177" t="str">
            <v/>
          </cell>
          <cell r="N177" t="str">
            <v/>
          </cell>
          <cell r="S177">
            <v>0</v>
          </cell>
          <cell r="T177" t="str">
            <v>―　</v>
          </cell>
          <cell r="U177" t="str">
            <v>―</v>
          </cell>
          <cell r="V177">
            <v>0</v>
          </cell>
          <cell r="X177" t="str">
            <v/>
          </cell>
          <cell r="Y177" t="str">
            <v/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 t="str">
            <v/>
          </cell>
          <cell r="DJ177" t="str">
            <v/>
          </cell>
          <cell r="DK177" t="str">
            <v/>
          </cell>
          <cell r="DL177" t="str">
            <v/>
          </cell>
          <cell r="DM177" t="str">
            <v/>
          </cell>
          <cell r="DN177" t="str">
            <v/>
          </cell>
          <cell r="DO177" t="str">
            <v/>
          </cell>
          <cell r="DP177" t="str">
            <v/>
          </cell>
          <cell r="DQ177" t="str">
            <v/>
          </cell>
          <cell r="DR177" t="str">
            <v/>
          </cell>
          <cell r="DS177" t="str">
            <v/>
          </cell>
          <cell r="DT177" t="str">
            <v/>
          </cell>
          <cell r="DU177" t="str">
            <v/>
          </cell>
          <cell r="DV177" t="str">
            <v/>
          </cell>
          <cell r="DW177" t="str">
            <v/>
          </cell>
          <cell r="DX177" t="str">
            <v/>
          </cell>
          <cell r="DY177" t="str">
            <v/>
          </cell>
          <cell r="DZ177" t="str">
            <v/>
          </cell>
          <cell r="EA177" t="str">
            <v/>
          </cell>
          <cell r="EB177" t="str">
            <v/>
          </cell>
          <cell r="EE177" t="str">
            <v/>
          </cell>
          <cell r="EF177" t="str">
            <v/>
          </cell>
          <cell r="EG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>
            <v>174</v>
          </cell>
          <cell r="H178" t="str">
            <v/>
          </cell>
          <cell r="I178" t="str">
            <v/>
          </cell>
          <cell r="N178" t="str">
            <v/>
          </cell>
          <cell r="S178">
            <v>0</v>
          </cell>
          <cell r="T178" t="str">
            <v>―　</v>
          </cell>
          <cell r="U178" t="str">
            <v>―</v>
          </cell>
          <cell r="V178">
            <v>0</v>
          </cell>
          <cell r="X178" t="str">
            <v/>
          </cell>
          <cell r="Y178" t="str">
            <v/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 t="str">
            <v/>
          </cell>
          <cell r="DJ178" t="str">
            <v/>
          </cell>
          <cell r="DK178" t="str">
            <v/>
          </cell>
          <cell r="DL178" t="str">
            <v/>
          </cell>
          <cell r="DM178" t="str">
            <v/>
          </cell>
          <cell r="DN178" t="str">
            <v/>
          </cell>
          <cell r="DO178" t="str">
            <v/>
          </cell>
          <cell r="DP178" t="str">
            <v/>
          </cell>
          <cell r="DQ178" t="str">
            <v/>
          </cell>
          <cell r="DR178" t="str">
            <v/>
          </cell>
          <cell r="DS178" t="str">
            <v/>
          </cell>
          <cell r="DT178" t="str">
            <v/>
          </cell>
          <cell r="DU178" t="str">
            <v/>
          </cell>
          <cell r="DV178" t="str">
            <v/>
          </cell>
          <cell r="DW178" t="str">
            <v/>
          </cell>
          <cell r="DX178" t="str">
            <v/>
          </cell>
          <cell r="DY178" t="str">
            <v/>
          </cell>
          <cell r="DZ178" t="str">
            <v/>
          </cell>
          <cell r="EA178" t="str">
            <v/>
          </cell>
          <cell r="EB178" t="str">
            <v/>
          </cell>
          <cell r="EE178" t="str">
            <v/>
          </cell>
          <cell r="EF178" t="str">
            <v/>
          </cell>
          <cell r="EG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>
            <v>175</v>
          </cell>
          <cell r="H179" t="str">
            <v/>
          </cell>
          <cell r="I179" t="str">
            <v/>
          </cell>
          <cell r="N179" t="str">
            <v/>
          </cell>
          <cell r="S179">
            <v>0</v>
          </cell>
          <cell r="T179" t="str">
            <v>―　</v>
          </cell>
          <cell r="U179" t="str">
            <v>―</v>
          </cell>
          <cell r="V179">
            <v>0</v>
          </cell>
          <cell r="X179" t="str">
            <v/>
          </cell>
          <cell r="Y179" t="str">
            <v/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 t="str">
            <v/>
          </cell>
          <cell r="DJ179" t="str">
            <v/>
          </cell>
          <cell r="DK179" t="str">
            <v/>
          </cell>
          <cell r="DL179" t="str">
            <v/>
          </cell>
          <cell r="DM179" t="str">
            <v/>
          </cell>
          <cell r="DN179" t="str">
            <v/>
          </cell>
          <cell r="DO179" t="str">
            <v/>
          </cell>
          <cell r="DP179" t="str">
            <v/>
          </cell>
          <cell r="DQ179" t="str">
            <v/>
          </cell>
          <cell r="DR179" t="str">
            <v/>
          </cell>
          <cell r="DS179" t="str">
            <v/>
          </cell>
          <cell r="DT179" t="str">
            <v/>
          </cell>
          <cell r="DU179" t="str">
            <v/>
          </cell>
          <cell r="DV179" t="str">
            <v/>
          </cell>
          <cell r="DW179" t="str">
            <v/>
          </cell>
          <cell r="DX179" t="str">
            <v/>
          </cell>
          <cell r="DY179" t="str">
            <v/>
          </cell>
          <cell r="DZ179" t="str">
            <v/>
          </cell>
          <cell r="EA179" t="str">
            <v/>
          </cell>
          <cell r="EB179" t="str">
            <v/>
          </cell>
          <cell r="EE179" t="str">
            <v/>
          </cell>
          <cell r="EF179" t="str">
            <v/>
          </cell>
          <cell r="EG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>
            <v>176</v>
          </cell>
          <cell r="H180" t="str">
            <v/>
          </cell>
          <cell r="I180" t="str">
            <v/>
          </cell>
          <cell r="N180" t="str">
            <v/>
          </cell>
          <cell r="S180">
            <v>0</v>
          </cell>
          <cell r="T180" t="str">
            <v>―　</v>
          </cell>
          <cell r="U180" t="str">
            <v>―</v>
          </cell>
          <cell r="V180">
            <v>0</v>
          </cell>
          <cell r="X180" t="str">
            <v/>
          </cell>
          <cell r="Y180" t="str">
            <v/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 t="str">
            <v/>
          </cell>
          <cell r="DJ180" t="str">
            <v/>
          </cell>
          <cell r="DK180" t="str">
            <v/>
          </cell>
          <cell r="DL180" t="str">
            <v/>
          </cell>
          <cell r="DM180" t="str">
            <v/>
          </cell>
          <cell r="DN180" t="str">
            <v/>
          </cell>
          <cell r="DO180" t="str">
            <v/>
          </cell>
          <cell r="DP180" t="str">
            <v/>
          </cell>
          <cell r="DQ180" t="str">
            <v/>
          </cell>
          <cell r="DR180" t="str">
            <v/>
          </cell>
          <cell r="DS180" t="str">
            <v/>
          </cell>
          <cell r="DT180" t="str">
            <v/>
          </cell>
          <cell r="DU180" t="str">
            <v/>
          </cell>
          <cell r="DV180" t="str">
            <v/>
          </cell>
          <cell r="DW180" t="str">
            <v/>
          </cell>
          <cell r="DX180" t="str">
            <v/>
          </cell>
          <cell r="DY180" t="str">
            <v/>
          </cell>
          <cell r="DZ180" t="str">
            <v/>
          </cell>
          <cell r="EA180" t="str">
            <v/>
          </cell>
          <cell r="EB180" t="str">
            <v/>
          </cell>
          <cell r="EE180" t="str">
            <v/>
          </cell>
          <cell r="EF180" t="str">
            <v/>
          </cell>
          <cell r="EG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>
            <v>177</v>
          </cell>
          <cell r="H181" t="str">
            <v/>
          </cell>
          <cell r="I181" t="str">
            <v/>
          </cell>
          <cell r="N181" t="str">
            <v/>
          </cell>
          <cell r="S181">
            <v>0</v>
          </cell>
          <cell r="T181" t="str">
            <v>―　</v>
          </cell>
          <cell r="U181" t="str">
            <v>―</v>
          </cell>
          <cell r="V181">
            <v>0</v>
          </cell>
          <cell r="X181" t="str">
            <v/>
          </cell>
          <cell r="Y181" t="str">
            <v/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 t="str">
            <v/>
          </cell>
          <cell r="DJ181" t="str">
            <v/>
          </cell>
          <cell r="DK181" t="str">
            <v/>
          </cell>
          <cell r="DL181" t="str">
            <v/>
          </cell>
          <cell r="DM181" t="str">
            <v/>
          </cell>
          <cell r="DN181" t="str">
            <v/>
          </cell>
          <cell r="DO181" t="str">
            <v/>
          </cell>
          <cell r="DP181" t="str">
            <v/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U181" t="str">
            <v/>
          </cell>
          <cell r="DV181" t="str">
            <v/>
          </cell>
          <cell r="DW181" t="str">
            <v/>
          </cell>
          <cell r="DX181" t="str">
            <v/>
          </cell>
          <cell r="DY181" t="str">
            <v/>
          </cell>
          <cell r="DZ181" t="str">
            <v/>
          </cell>
          <cell r="EA181" t="str">
            <v/>
          </cell>
          <cell r="EB181" t="str">
            <v/>
          </cell>
          <cell r="EE181" t="str">
            <v/>
          </cell>
          <cell r="EF181" t="str">
            <v/>
          </cell>
          <cell r="EG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>
            <v>178</v>
          </cell>
          <cell r="H182" t="str">
            <v/>
          </cell>
          <cell r="I182" t="str">
            <v/>
          </cell>
          <cell r="N182" t="str">
            <v/>
          </cell>
          <cell r="S182">
            <v>0</v>
          </cell>
          <cell r="T182" t="str">
            <v>―　</v>
          </cell>
          <cell r="U182" t="str">
            <v>―</v>
          </cell>
          <cell r="V182">
            <v>0</v>
          </cell>
          <cell r="X182" t="str">
            <v/>
          </cell>
          <cell r="Y182" t="str">
            <v/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 t="str">
            <v/>
          </cell>
          <cell r="DX182" t="str">
            <v/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E182" t="str">
            <v/>
          </cell>
          <cell r="EF182" t="str">
            <v/>
          </cell>
          <cell r="EG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>
            <v>179</v>
          </cell>
          <cell r="H183" t="str">
            <v/>
          </cell>
          <cell r="I183" t="str">
            <v/>
          </cell>
          <cell r="N183" t="str">
            <v/>
          </cell>
          <cell r="S183">
            <v>0</v>
          </cell>
          <cell r="T183" t="str">
            <v>―　</v>
          </cell>
          <cell r="U183" t="str">
            <v>―</v>
          </cell>
          <cell r="V183">
            <v>0</v>
          </cell>
          <cell r="X183" t="str">
            <v/>
          </cell>
          <cell r="Y183" t="str">
            <v/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 t="str">
            <v/>
          </cell>
          <cell r="DP183" t="str">
            <v/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 t="str">
            <v/>
          </cell>
          <cell r="DX183" t="str">
            <v/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E183" t="str">
            <v/>
          </cell>
          <cell r="EF183" t="str">
            <v/>
          </cell>
          <cell r="EG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>
            <v>180</v>
          </cell>
          <cell r="H184" t="str">
            <v/>
          </cell>
          <cell r="I184" t="str">
            <v/>
          </cell>
          <cell r="N184" t="str">
            <v/>
          </cell>
          <cell r="S184">
            <v>0</v>
          </cell>
          <cell r="T184" t="str">
            <v>―　</v>
          </cell>
          <cell r="U184" t="str">
            <v>―</v>
          </cell>
          <cell r="V184">
            <v>0</v>
          </cell>
          <cell r="X184" t="str">
            <v/>
          </cell>
          <cell r="Y184" t="str">
            <v/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 t="str">
            <v/>
          </cell>
          <cell r="DO184" t="str">
            <v/>
          </cell>
          <cell r="DP184" t="str">
            <v/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 t="str">
            <v/>
          </cell>
          <cell r="DW184" t="str">
            <v/>
          </cell>
          <cell r="DX184" t="str">
            <v/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E184" t="str">
            <v/>
          </cell>
          <cell r="EF184" t="str">
            <v/>
          </cell>
          <cell r="EG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>
            <v>181</v>
          </cell>
          <cell r="H185" t="str">
            <v/>
          </cell>
          <cell r="I185" t="str">
            <v/>
          </cell>
          <cell r="N185" t="str">
            <v/>
          </cell>
          <cell r="S185">
            <v>0</v>
          </cell>
          <cell r="T185" t="str">
            <v>―　</v>
          </cell>
          <cell r="U185" t="str">
            <v>―</v>
          </cell>
          <cell r="V185">
            <v>0</v>
          </cell>
          <cell r="X185" t="str">
            <v/>
          </cell>
          <cell r="Y185" t="str">
            <v/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 t="str">
            <v/>
          </cell>
          <cell r="DJ185" t="str">
            <v/>
          </cell>
          <cell r="DK185" t="str">
            <v/>
          </cell>
          <cell r="DL185" t="str">
            <v/>
          </cell>
          <cell r="DM185" t="str">
            <v/>
          </cell>
          <cell r="DN185" t="str">
            <v/>
          </cell>
          <cell r="DO185" t="str">
            <v/>
          </cell>
          <cell r="DP185" t="str">
            <v/>
          </cell>
          <cell r="DQ185" t="str">
            <v/>
          </cell>
          <cell r="DR185" t="str">
            <v/>
          </cell>
          <cell r="DS185" t="str">
            <v/>
          </cell>
          <cell r="DT185" t="str">
            <v/>
          </cell>
          <cell r="DU185" t="str">
            <v/>
          </cell>
          <cell r="DV185" t="str">
            <v/>
          </cell>
          <cell r="DW185" t="str">
            <v/>
          </cell>
          <cell r="DX185" t="str">
            <v/>
          </cell>
          <cell r="DY185" t="str">
            <v/>
          </cell>
          <cell r="DZ185" t="str">
            <v/>
          </cell>
          <cell r="EA185" t="str">
            <v/>
          </cell>
          <cell r="EB185" t="str">
            <v/>
          </cell>
          <cell r="EE185" t="str">
            <v/>
          </cell>
          <cell r="EF185" t="str">
            <v/>
          </cell>
          <cell r="EG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182</v>
          </cell>
          <cell r="H186" t="str">
            <v/>
          </cell>
          <cell r="I186" t="str">
            <v/>
          </cell>
          <cell r="N186" t="str">
            <v/>
          </cell>
          <cell r="S186">
            <v>0</v>
          </cell>
          <cell r="T186" t="str">
            <v>―　</v>
          </cell>
          <cell r="U186" t="str">
            <v>―</v>
          </cell>
          <cell r="V186">
            <v>0</v>
          </cell>
          <cell r="X186" t="str">
            <v/>
          </cell>
          <cell r="Y186" t="str">
            <v/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 t="str">
            <v/>
          </cell>
          <cell r="DO186" t="str">
            <v/>
          </cell>
          <cell r="DP186" t="str">
            <v/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 t="str">
            <v/>
          </cell>
          <cell r="DW186" t="str">
            <v/>
          </cell>
          <cell r="DX186" t="str">
            <v/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E186" t="str">
            <v/>
          </cell>
          <cell r="EF186" t="str">
            <v/>
          </cell>
          <cell r="EG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>
            <v>183</v>
          </cell>
          <cell r="H187" t="str">
            <v/>
          </cell>
          <cell r="I187" t="str">
            <v/>
          </cell>
          <cell r="N187" t="str">
            <v/>
          </cell>
          <cell r="S187">
            <v>0</v>
          </cell>
          <cell r="T187" t="str">
            <v>―　</v>
          </cell>
          <cell r="U187" t="str">
            <v>―</v>
          </cell>
          <cell r="V187">
            <v>0</v>
          </cell>
          <cell r="X187" t="str">
            <v/>
          </cell>
          <cell r="Y187" t="str">
            <v/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 t="str">
            <v/>
          </cell>
          <cell r="DO187" t="str">
            <v/>
          </cell>
          <cell r="DP187" t="str">
            <v/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 t="str">
            <v/>
          </cell>
          <cell r="DW187" t="str">
            <v/>
          </cell>
          <cell r="DX187" t="str">
            <v/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E187" t="str">
            <v/>
          </cell>
          <cell r="EF187" t="str">
            <v/>
          </cell>
          <cell r="EG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>
            <v>184</v>
          </cell>
          <cell r="H188" t="str">
            <v/>
          </cell>
          <cell r="I188" t="str">
            <v/>
          </cell>
          <cell r="N188" t="str">
            <v/>
          </cell>
          <cell r="S188">
            <v>0</v>
          </cell>
          <cell r="T188" t="str">
            <v>―　</v>
          </cell>
          <cell r="U188" t="str">
            <v>―</v>
          </cell>
          <cell r="V188">
            <v>0</v>
          </cell>
          <cell r="X188" t="str">
            <v/>
          </cell>
          <cell r="Y188" t="str">
            <v/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 t="str">
            <v/>
          </cell>
          <cell r="DP188" t="str">
            <v/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 t="str">
            <v/>
          </cell>
          <cell r="DX188" t="str">
            <v/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E188" t="str">
            <v/>
          </cell>
          <cell r="EF188" t="str">
            <v/>
          </cell>
          <cell r="EG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185</v>
          </cell>
          <cell r="H189" t="str">
            <v/>
          </cell>
          <cell r="I189" t="str">
            <v/>
          </cell>
          <cell r="N189" t="str">
            <v/>
          </cell>
          <cell r="S189">
            <v>0</v>
          </cell>
          <cell r="T189" t="str">
            <v>―　</v>
          </cell>
          <cell r="U189" t="str">
            <v>―</v>
          </cell>
          <cell r="V189">
            <v>0</v>
          </cell>
          <cell r="X189" t="str">
            <v/>
          </cell>
          <cell r="Y189" t="str">
            <v/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 t="str">
            <v/>
          </cell>
          <cell r="DP189" t="str">
            <v/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 t="str">
            <v/>
          </cell>
          <cell r="DX189" t="str">
            <v/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E189" t="str">
            <v/>
          </cell>
          <cell r="EF189" t="str">
            <v/>
          </cell>
          <cell r="EG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>
            <v>186</v>
          </cell>
          <cell r="H190" t="str">
            <v/>
          </cell>
          <cell r="I190" t="str">
            <v/>
          </cell>
          <cell r="N190" t="str">
            <v/>
          </cell>
          <cell r="S190">
            <v>0</v>
          </cell>
          <cell r="T190" t="str">
            <v>―　</v>
          </cell>
          <cell r="U190" t="str">
            <v>―</v>
          </cell>
          <cell r="V190">
            <v>0</v>
          </cell>
          <cell r="X190" t="str">
            <v/>
          </cell>
          <cell r="Y190" t="str">
            <v/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 t="str">
            <v/>
          </cell>
          <cell r="DO190" t="str">
            <v/>
          </cell>
          <cell r="DP190" t="str">
            <v/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 t="str">
            <v/>
          </cell>
          <cell r="DW190" t="str">
            <v/>
          </cell>
          <cell r="DX190" t="str">
            <v/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E190" t="str">
            <v/>
          </cell>
          <cell r="EF190" t="str">
            <v/>
          </cell>
          <cell r="EG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>
            <v>187</v>
          </cell>
          <cell r="H191" t="str">
            <v/>
          </cell>
          <cell r="I191" t="str">
            <v/>
          </cell>
          <cell r="N191" t="str">
            <v/>
          </cell>
          <cell r="S191">
            <v>0</v>
          </cell>
          <cell r="T191" t="str">
            <v>―　</v>
          </cell>
          <cell r="U191" t="str">
            <v>―</v>
          </cell>
          <cell r="V191">
            <v>0</v>
          </cell>
          <cell r="X191" t="str">
            <v/>
          </cell>
          <cell r="Y191" t="str">
            <v/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 t="str">
            <v/>
          </cell>
          <cell r="DP191" t="str">
            <v/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 t="str">
            <v/>
          </cell>
          <cell r="DX191" t="str">
            <v/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E191" t="str">
            <v/>
          </cell>
          <cell r="EF191" t="str">
            <v/>
          </cell>
          <cell r="EG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>
            <v>188</v>
          </cell>
          <cell r="H192" t="str">
            <v/>
          </cell>
          <cell r="I192" t="str">
            <v/>
          </cell>
          <cell r="N192" t="str">
            <v/>
          </cell>
          <cell r="S192">
            <v>0</v>
          </cell>
          <cell r="T192" t="str">
            <v>―　</v>
          </cell>
          <cell r="U192" t="str">
            <v>―</v>
          </cell>
          <cell r="V192">
            <v>0</v>
          </cell>
          <cell r="X192" t="str">
            <v/>
          </cell>
          <cell r="Y192" t="str">
            <v/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 t="str">
            <v/>
          </cell>
          <cell r="DP192" t="str">
            <v/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 t="str">
            <v/>
          </cell>
          <cell r="DX192" t="str">
            <v/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E192" t="str">
            <v/>
          </cell>
          <cell r="EF192" t="str">
            <v/>
          </cell>
          <cell r="EG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>
            <v>189</v>
          </cell>
          <cell r="H193" t="str">
            <v/>
          </cell>
          <cell r="I193" t="str">
            <v/>
          </cell>
          <cell r="N193" t="str">
            <v/>
          </cell>
          <cell r="S193">
            <v>0</v>
          </cell>
          <cell r="T193" t="str">
            <v>―　</v>
          </cell>
          <cell r="U193" t="str">
            <v>―</v>
          </cell>
          <cell r="V193">
            <v>0</v>
          </cell>
          <cell r="X193" t="str">
            <v/>
          </cell>
          <cell r="Y193" t="str">
            <v/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 t="str">
            <v/>
          </cell>
          <cell r="DJ193" t="str">
            <v/>
          </cell>
          <cell r="DK193" t="str">
            <v/>
          </cell>
          <cell r="DL193" t="str">
            <v/>
          </cell>
          <cell r="DM193" t="str">
            <v/>
          </cell>
          <cell r="DN193" t="str">
            <v/>
          </cell>
          <cell r="DO193" t="str">
            <v/>
          </cell>
          <cell r="DP193" t="str">
            <v/>
          </cell>
          <cell r="DQ193" t="str">
            <v/>
          </cell>
          <cell r="DR193" t="str">
            <v/>
          </cell>
          <cell r="DS193" t="str">
            <v/>
          </cell>
          <cell r="DT193" t="str">
            <v/>
          </cell>
          <cell r="DU193" t="str">
            <v/>
          </cell>
          <cell r="DV193" t="str">
            <v/>
          </cell>
          <cell r="DW193" t="str">
            <v/>
          </cell>
          <cell r="DX193" t="str">
            <v/>
          </cell>
          <cell r="DY193" t="str">
            <v/>
          </cell>
          <cell r="DZ193" t="str">
            <v/>
          </cell>
          <cell r="EA193" t="str">
            <v/>
          </cell>
          <cell r="EB193" t="str">
            <v/>
          </cell>
          <cell r="EE193" t="str">
            <v/>
          </cell>
          <cell r="EF193" t="str">
            <v/>
          </cell>
          <cell r="EG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>
            <v>190</v>
          </cell>
          <cell r="H194" t="str">
            <v/>
          </cell>
          <cell r="I194" t="str">
            <v/>
          </cell>
          <cell r="N194" t="str">
            <v/>
          </cell>
          <cell r="S194">
            <v>0</v>
          </cell>
          <cell r="T194" t="str">
            <v>―　</v>
          </cell>
          <cell r="U194" t="str">
            <v>―</v>
          </cell>
          <cell r="V194">
            <v>0</v>
          </cell>
          <cell r="X194" t="str">
            <v/>
          </cell>
          <cell r="Y194" t="str">
            <v/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 t="str">
            <v/>
          </cell>
          <cell r="DJ194" t="str">
            <v/>
          </cell>
          <cell r="DK194" t="str">
            <v/>
          </cell>
          <cell r="DL194" t="str">
            <v/>
          </cell>
          <cell r="DM194" t="str">
            <v/>
          </cell>
          <cell r="DN194" t="str">
            <v/>
          </cell>
          <cell r="DO194" t="str">
            <v/>
          </cell>
          <cell r="DP194" t="str">
            <v/>
          </cell>
          <cell r="DQ194" t="str">
            <v/>
          </cell>
          <cell r="DR194" t="str">
            <v/>
          </cell>
          <cell r="DS194" t="str">
            <v/>
          </cell>
          <cell r="DT194" t="str">
            <v/>
          </cell>
          <cell r="DU194" t="str">
            <v/>
          </cell>
          <cell r="DV194" t="str">
            <v/>
          </cell>
          <cell r="DW194" t="str">
            <v/>
          </cell>
          <cell r="DX194" t="str">
            <v/>
          </cell>
          <cell r="DY194" t="str">
            <v/>
          </cell>
          <cell r="DZ194" t="str">
            <v/>
          </cell>
          <cell r="EA194" t="str">
            <v/>
          </cell>
          <cell r="EB194" t="str">
            <v/>
          </cell>
          <cell r="EE194" t="str">
            <v/>
          </cell>
          <cell r="EF194" t="str">
            <v/>
          </cell>
          <cell r="EG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>
            <v>191</v>
          </cell>
          <cell r="H195" t="str">
            <v/>
          </cell>
          <cell r="I195" t="str">
            <v/>
          </cell>
          <cell r="N195" t="str">
            <v/>
          </cell>
          <cell r="S195">
            <v>0</v>
          </cell>
          <cell r="T195" t="str">
            <v>―　</v>
          </cell>
          <cell r="U195" t="str">
            <v>―</v>
          </cell>
          <cell r="V195">
            <v>0</v>
          </cell>
          <cell r="X195" t="str">
            <v/>
          </cell>
          <cell r="Y195" t="str">
            <v/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 t="str">
            <v/>
          </cell>
          <cell r="DJ195" t="str">
            <v/>
          </cell>
          <cell r="DK195" t="str">
            <v/>
          </cell>
          <cell r="DL195" t="str">
            <v/>
          </cell>
          <cell r="DM195" t="str">
            <v/>
          </cell>
          <cell r="DN195" t="str">
            <v/>
          </cell>
          <cell r="DO195" t="str">
            <v/>
          </cell>
          <cell r="DP195" t="str">
            <v/>
          </cell>
          <cell r="DQ195" t="str">
            <v/>
          </cell>
          <cell r="DR195" t="str">
            <v/>
          </cell>
          <cell r="DS195" t="str">
            <v/>
          </cell>
          <cell r="DT195" t="str">
            <v/>
          </cell>
          <cell r="DU195" t="str">
            <v/>
          </cell>
          <cell r="DV195" t="str">
            <v/>
          </cell>
          <cell r="DW195" t="str">
            <v/>
          </cell>
          <cell r="DX195" t="str">
            <v/>
          </cell>
          <cell r="DY195" t="str">
            <v/>
          </cell>
          <cell r="DZ195" t="str">
            <v/>
          </cell>
          <cell r="EA195" t="str">
            <v/>
          </cell>
          <cell r="EB195" t="str">
            <v/>
          </cell>
          <cell r="EE195" t="str">
            <v/>
          </cell>
          <cell r="EF195" t="str">
            <v/>
          </cell>
          <cell r="EG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>
            <v>192</v>
          </cell>
          <cell r="H196" t="str">
            <v/>
          </cell>
          <cell r="I196" t="str">
            <v/>
          </cell>
          <cell r="N196" t="str">
            <v/>
          </cell>
          <cell r="S196">
            <v>0</v>
          </cell>
          <cell r="T196" t="str">
            <v>―　</v>
          </cell>
          <cell r="U196" t="str">
            <v>―</v>
          </cell>
          <cell r="V196">
            <v>0</v>
          </cell>
          <cell r="X196" t="str">
            <v/>
          </cell>
          <cell r="Y196" t="str">
            <v/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 t="str">
            <v/>
          </cell>
          <cell r="DP196" t="str">
            <v/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 t="str">
            <v/>
          </cell>
          <cell r="DX196" t="str">
            <v/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E196" t="str">
            <v/>
          </cell>
          <cell r="EF196" t="str">
            <v/>
          </cell>
          <cell r="EG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>
            <v>193</v>
          </cell>
          <cell r="H197" t="str">
            <v/>
          </cell>
          <cell r="I197" t="str">
            <v/>
          </cell>
          <cell r="N197" t="str">
            <v/>
          </cell>
          <cell r="S197">
            <v>0</v>
          </cell>
          <cell r="T197" t="str">
            <v>―　</v>
          </cell>
          <cell r="U197" t="str">
            <v>―</v>
          </cell>
          <cell r="V197">
            <v>0</v>
          </cell>
          <cell r="X197" t="str">
            <v/>
          </cell>
          <cell r="Y197" t="str">
            <v/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 t="str">
            <v/>
          </cell>
          <cell r="DP197" t="str">
            <v/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 t="str">
            <v/>
          </cell>
          <cell r="DX197" t="str">
            <v/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E197" t="str">
            <v/>
          </cell>
          <cell r="EF197" t="str">
            <v/>
          </cell>
          <cell r="EG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>
            <v>194</v>
          </cell>
          <cell r="H198" t="str">
            <v/>
          </cell>
          <cell r="I198" t="str">
            <v/>
          </cell>
          <cell r="N198" t="str">
            <v/>
          </cell>
          <cell r="S198">
            <v>0</v>
          </cell>
          <cell r="T198" t="str">
            <v>―　</v>
          </cell>
          <cell r="U198" t="str">
            <v>―</v>
          </cell>
          <cell r="V198">
            <v>0</v>
          </cell>
          <cell r="X198" t="str">
            <v/>
          </cell>
          <cell r="Y198" t="str">
            <v/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 t="str">
            <v/>
          </cell>
          <cell r="DJ198" t="str">
            <v/>
          </cell>
          <cell r="DK198" t="str">
            <v/>
          </cell>
          <cell r="DL198" t="str">
            <v/>
          </cell>
          <cell r="DM198" t="str">
            <v/>
          </cell>
          <cell r="DN198" t="str">
            <v/>
          </cell>
          <cell r="DO198" t="str">
            <v/>
          </cell>
          <cell r="DP198" t="str">
            <v/>
          </cell>
          <cell r="DQ198" t="str">
            <v/>
          </cell>
          <cell r="DR198" t="str">
            <v/>
          </cell>
          <cell r="DS198" t="str">
            <v/>
          </cell>
          <cell r="DT198" t="str">
            <v/>
          </cell>
          <cell r="DU198" t="str">
            <v/>
          </cell>
          <cell r="DV198" t="str">
            <v/>
          </cell>
          <cell r="DW198" t="str">
            <v/>
          </cell>
          <cell r="DX198" t="str">
            <v/>
          </cell>
          <cell r="DY198" t="str">
            <v/>
          </cell>
          <cell r="DZ198" t="str">
            <v/>
          </cell>
          <cell r="EA198" t="str">
            <v/>
          </cell>
          <cell r="EB198" t="str">
            <v/>
          </cell>
          <cell r="EE198" t="str">
            <v/>
          </cell>
          <cell r="EF198" t="str">
            <v/>
          </cell>
          <cell r="EG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>
            <v>195</v>
          </cell>
          <cell r="H199" t="str">
            <v/>
          </cell>
          <cell r="I199" t="str">
            <v/>
          </cell>
          <cell r="N199" t="str">
            <v/>
          </cell>
          <cell r="S199">
            <v>0</v>
          </cell>
          <cell r="T199" t="str">
            <v>―　</v>
          </cell>
          <cell r="U199" t="str">
            <v>―</v>
          </cell>
          <cell r="V199">
            <v>0</v>
          </cell>
          <cell r="X199" t="str">
            <v/>
          </cell>
          <cell r="Y199" t="str">
            <v/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 t="str">
            <v/>
          </cell>
          <cell r="DJ199" t="str">
            <v/>
          </cell>
          <cell r="DK199" t="str">
            <v/>
          </cell>
          <cell r="DL199" t="str">
            <v/>
          </cell>
          <cell r="DM199" t="str">
            <v/>
          </cell>
          <cell r="DN199" t="str">
            <v/>
          </cell>
          <cell r="DO199" t="str">
            <v/>
          </cell>
          <cell r="DP199" t="str">
            <v/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U199" t="str">
            <v/>
          </cell>
          <cell r="DV199" t="str">
            <v/>
          </cell>
          <cell r="DW199" t="str">
            <v/>
          </cell>
          <cell r="DX199" t="str">
            <v/>
          </cell>
          <cell r="DY199" t="str">
            <v/>
          </cell>
          <cell r="DZ199" t="str">
            <v/>
          </cell>
          <cell r="EA199" t="str">
            <v/>
          </cell>
          <cell r="EB199" t="str">
            <v/>
          </cell>
          <cell r="EE199" t="str">
            <v/>
          </cell>
          <cell r="EF199" t="str">
            <v/>
          </cell>
          <cell r="EG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>
            <v>196</v>
          </cell>
          <cell r="H200" t="str">
            <v/>
          </cell>
          <cell r="I200" t="str">
            <v/>
          </cell>
          <cell r="N200" t="str">
            <v/>
          </cell>
          <cell r="S200">
            <v>0</v>
          </cell>
          <cell r="T200" t="str">
            <v>―　</v>
          </cell>
          <cell r="U200" t="str">
            <v>―</v>
          </cell>
          <cell r="V200">
            <v>0</v>
          </cell>
          <cell r="X200" t="str">
            <v/>
          </cell>
          <cell r="Y200" t="str">
            <v/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 t="str">
            <v/>
          </cell>
          <cell r="DJ200" t="str">
            <v/>
          </cell>
          <cell r="DK200" t="str">
            <v/>
          </cell>
          <cell r="DL200" t="str">
            <v/>
          </cell>
          <cell r="DM200" t="str">
            <v/>
          </cell>
          <cell r="DN200" t="str">
            <v/>
          </cell>
          <cell r="DO200" t="str">
            <v/>
          </cell>
          <cell r="DP200" t="str">
            <v/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U200" t="str">
            <v/>
          </cell>
          <cell r="DV200" t="str">
            <v/>
          </cell>
          <cell r="DW200" t="str">
            <v/>
          </cell>
          <cell r="DX200" t="str">
            <v/>
          </cell>
          <cell r="DY200" t="str">
            <v/>
          </cell>
          <cell r="DZ200" t="str">
            <v/>
          </cell>
          <cell r="EA200" t="str">
            <v/>
          </cell>
          <cell r="EB200" t="str">
            <v/>
          </cell>
          <cell r="EE200" t="str">
            <v/>
          </cell>
          <cell r="EF200" t="str">
            <v/>
          </cell>
          <cell r="EG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>
            <v>197</v>
          </cell>
          <cell r="H201" t="str">
            <v/>
          </cell>
          <cell r="I201" t="str">
            <v/>
          </cell>
          <cell r="N201" t="str">
            <v/>
          </cell>
          <cell r="S201">
            <v>0</v>
          </cell>
          <cell r="T201" t="str">
            <v>―　</v>
          </cell>
          <cell r="U201" t="str">
            <v>―</v>
          </cell>
          <cell r="V201">
            <v>0</v>
          </cell>
          <cell r="X201" t="str">
            <v/>
          </cell>
          <cell r="Y201" t="str">
            <v/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 t="str">
            <v/>
          </cell>
          <cell r="DJ201" t="str">
            <v/>
          </cell>
          <cell r="DK201" t="str">
            <v/>
          </cell>
          <cell r="DL201" t="str">
            <v/>
          </cell>
          <cell r="DM201" t="str">
            <v/>
          </cell>
          <cell r="DN201" t="str">
            <v/>
          </cell>
          <cell r="DO201" t="str">
            <v/>
          </cell>
          <cell r="DP201" t="str">
            <v/>
          </cell>
          <cell r="DQ201" t="str">
            <v/>
          </cell>
          <cell r="DR201" t="str">
            <v/>
          </cell>
          <cell r="DS201" t="str">
            <v/>
          </cell>
          <cell r="DT201" t="str">
            <v/>
          </cell>
          <cell r="DU201" t="str">
            <v/>
          </cell>
          <cell r="DV201" t="str">
            <v/>
          </cell>
          <cell r="DW201" t="str">
            <v/>
          </cell>
          <cell r="DX201" t="str">
            <v/>
          </cell>
          <cell r="DY201" t="str">
            <v/>
          </cell>
          <cell r="DZ201" t="str">
            <v/>
          </cell>
          <cell r="EA201" t="str">
            <v/>
          </cell>
          <cell r="EB201" t="str">
            <v/>
          </cell>
          <cell r="EE201" t="str">
            <v/>
          </cell>
          <cell r="EF201" t="str">
            <v/>
          </cell>
          <cell r="EG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>
            <v>198</v>
          </cell>
          <cell r="H202" t="str">
            <v/>
          </cell>
          <cell r="I202" t="str">
            <v/>
          </cell>
          <cell r="N202" t="str">
            <v/>
          </cell>
          <cell r="S202">
            <v>0</v>
          </cell>
          <cell r="T202" t="str">
            <v>―　</v>
          </cell>
          <cell r="U202" t="str">
            <v>―</v>
          </cell>
          <cell r="V202">
            <v>0</v>
          </cell>
          <cell r="X202" t="str">
            <v/>
          </cell>
          <cell r="Y202" t="str">
            <v/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 t="str">
            <v/>
          </cell>
          <cell r="DJ202" t="str">
            <v/>
          </cell>
          <cell r="DK202" t="str">
            <v/>
          </cell>
          <cell r="DL202" t="str">
            <v/>
          </cell>
          <cell r="DM202" t="str">
            <v/>
          </cell>
          <cell r="DN202" t="str">
            <v/>
          </cell>
          <cell r="DO202" t="str">
            <v/>
          </cell>
          <cell r="DP202" t="str">
            <v/>
          </cell>
          <cell r="DQ202" t="str">
            <v/>
          </cell>
          <cell r="DR202" t="str">
            <v/>
          </cell>
          <cell r="DS202" t="str">
            <v/>
          </cell>
          <cell r="DT202" t="str">
            <v/>
          </cell>
          <cell r="DU202" t="str">
            <v/>
          </cell>
          <cell r="DV202" t="str">
            <v/>
          </cell>
          <cell r="DW202" t="str">
            <v/>
          </cell>
          <cell r="DX202" t="str">
            <v/>
          </cell>
          <cell r="DY202" t="str">
            <v/>
          </cell>
          <cell r="DZ202" t="str">
            <v/>
          </cell>
          <cell r="EA202" t="str">
            <v/>
          </cell>
          <cell r="EB202" t="str">
            <v/>
          </cell>
          <cell r="EE202" t="str">
            <v/>
          </cell>
          <cell r="EF202" t="str">
            <v/>
          </cell>
          <cell r="EG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>
            <v>199</v>
          </cell>
          <cell r="H203" t="str">
            <v/>
          </cell>
          <cell r="I203" t="str">
            <v/>
          </cell>
          <cell r="N203" t="str">
            <v/>
          </cell>
          <cell r="S203">
            <v>0</v>
          </cell>
          <cell r="T203" t="str">
            <v>―　</v>
          </cell>
          <cell r="U203" t="str">
            <v>―</v>
          </cell>
          <cell r="V203">
            <v>0</v>
          </cell>
          <cell r="X203" t="str">
            <v/>
          </cell>
          <cell r="Y203" t="str">
            <v/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 t="str">
            <v/>
          </cell>
          <cell r="DJ203" t="str">
            <v/>
          </cell>
          <cell r="DK203" t="str">
            <v/>
          </cell>
          <cell r="DL203" t="str">
            <v/>
          </cell>
          <cell r="DM203" t="str">
            <v/>
          </cell>
          <cell r="DN203" t="str">
            <v/>
          </cell>
          <cell r="DO203" t="str">
            <v/>
          </cell>
          <cell r="DP203" t="str">
            <v/>
          </cell>
          <cell r="DQ203" t="str">
            <v/>
          </cell>
          <cell r="DR203" t="str">
            <v/>
          </cell>
          <cell r="DS203" t="str">
            <v/>
          </cell>
          <cell r="DT203" t="str">
            <v/>
          </cell>
          <cell r="DU203" t="str">
            <v/>
          </cell>
          <cell r="DV203" t="str">
            <v/>
          </cell>
          <cell r="DW203" t="str">
            <v/>
          </cell>
          <cell r="DX203" t="str">
            <v/>
          </cell>
          <cell r="DY203" t="str">
            <v/>
          </cell>
          <cell r="DZ203" t="str">
            <v/>
          </cell>
          <cell r="EA203" t="str">
            <v/>
          </cell>
          <cell r="EB203" t="str">
            <v/>
          </cell>
          <cell r="EE203" t="str">
            <v/>
          </cell>
          <cell r="EF203" t="str">
            <v/>
          </cell>
          <cell r="EG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>
            <v>200</v>
          </cell>
          <cell r="H204" t="str">
            <v/>
          </cell>
          <cell r="I204" t="str">
            <v/>
          </cell>
          <cell r="N204" t="str">
            <v/>
          </cell>
          <cell r="S204">
            <v>0</v>
          </cell>
          <cell r="T204" t="str">
            <v>―　</v>
          </cell>
          <cell r="U204" t="str">
            <v>―</v>
          </cell>
          <cell r="V204">
            <v>0</v>
          </cell>
          <cell r="X204" t="str">
            <v/>
          </cell>
          <cell r="Y204" t="str">
            <v/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 t="str">
            <v/>
          </cell>
          <cell r="DJ204" t="str">
            <v/>
          </cell>
          <cell r="DK204" t="str">
            <v/>
          </cell>
          <cell r="DL204" t="str">
            <v/>
          </cell>
          <cell r="DM204" t="str">
            <v/>
          </cell>
          <cell r="DN204" t="str">
            <v/>
          </cell>
          <cell r="DO204" t="str">
            <v/>
          </cell>
          <cell r="DP204" t="str">
            <v/>
          </cell>
          <cell r="DQ204" t="str">
            <v/>
          </cell>
          <cell r="DR204" t="str">
            <v/>
          </cell>
          <cell r="DS204" t="str">
            <v/>
          </cell>
          <cell r="DT204" t="str">
            <v/>
          </cell>
          <cell r="DU204" t="str">
            <v/>
          </cell>
          <cell r="DV204" t="str">
            <v/>
          </cell>
          <cell r="DW204" t="str">
            <v/>
          </cell>
          <cell r="DX204" t="str">
            <v/>
          </cell>
          <cell r="DY204" t="str">
            <v/>
          </cell>
          <cell r="DZ204" t="str">
            <v/>
          </cell>
          <cell r="EA204" t="str">
            <v/>
          </cell>
          <cell r="EB204" t="str">
            <v/>
          </cell>
          <cell r="EE204" t="str">
            <v/>
          </cell>
          <cell r="EF204" t="str">
            <v/>
          </cell>
          <cell r="EG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>
            <v>201</v>
          </cell>
          <cell r="H205" t="str">
            <v/>
          </cell>
          <cell r="I205" t="str">
            <v/>
          </cell>
          <cell r="N205" t="str">
            <v/>
          </cell>
          <cell r="S205">
            <v>0</v>
          </cell>
          <cell r="T205" t="str">
            <v>―　</v>
          </cell>
          <cell r="U205" t="str">
            <v>―</v>
          </cell>
          <cell r="V205">
            <v>0</v>
          </cell>
          <cell r="X205" t="str">
            <v/>
          </cell>
          <cell r="Y205" t="str">
            <v/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 t="str">
            <v/>
          </cell>
          <cell r="DJ205" t="str">
            <v/>
          </cell>
          <cell r="DK205" t="str">
            <v/>
          </cell>
          <cell r="DL205" t="str">
            <v/>
          </cell>
          <cell r="DM205" t="str">
            <v/>
          </cell>
          <cell r="DN205" t="str">
            <v/>
          </cell>
          <cell r="DO205" t="str">
            <v/>
          </cell>
          <cell r="DP205" t="str">
            <v/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U205" t="str">
            <v/>
          </cell>
          <cell r="DV205" t="str">
            <v/>
          </cell>
          <cell r="DW205" t="str">
            <v/>
          </cell>
          <cell r="DX205" t="str">
            <v/>
          </cell>
          <cell r="DY205" t="str">
            <v/>
          </cell>
          <cell r="DZ205" t="str">
            <v/>
          </cell>
          <cell r="EA205" t="str">
            <v/>
          </cell>
          <cell r="EB205" t="str">
            <v/>
          </cell>
          <cell r="EE205" t="str">
            <v/>
          </cell>
          <cell r="EF205" t="str">
            <v/>
          </cell>
          <cell r="EG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>
            <v>202</v>
          </cell>
          <cell r="H206" t="str">
            <v/>
          </cell>
          <cell r="I206" t="str">
            <v/>
          </cell>
          <cell r="N206" t="str">
            <v/>
          </cell>
          <cell r="S206">
            <v>0</v>
          </cell>
          <cell r="T206" t="str">
            <v>―　</v>
          </cell>
          <cell r="U206" t="str">
            <v>―</v>
          </cell>
          <cell r="V206">
            <v>0</v>
          </cell>
          <cell r="X206" t="str">
            <v/>
          </cell>
          <cell r="Y206" t="str">
            <v/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 t="str">
            <v/>
          </cell>
          <cell r="DJ206" t="str">
            <v/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 t="str">
            <v/>
          </cell>
          <cell r="DP206" t="str">
            <v/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U206" t="str">
            <v/>
          </cell>
          <cell r="DV206" t="str">
            <v/>
          </cell>
          <cell r="DW206" t="str">
            <v/>
          </cell>
          <cell r="DX206" t="str">
            <v/>
          </cell>
          <cell r="DY206" t="str">
            <v/>
          </cell>
          <cell r="DZ206" t="str">
            <v/>
          </cell>
          <cell r="EA206" t="str">
            <v/>
          </cell>
          <cell r="EB206" t="str">
            <v/>
          </cell>
          <cell r="EE206" t="str">
            <v/>
          </cell>
          <cell r="EF206" t="str">
            <v/>
          </cell>
          <cell r="EG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>
            <v>203</v>
          </cell>
          <cell r="H207" t="str">
            <v/>
          </cell>
          <cell r="I207" t="str">
            <v/>
          </cell>
          <cell r="N207" t="str">
            <v/>
          </cell>
          <cell r="S207">
            <v>0</v>
          </cell>
          <cell r="T207" t="str">
            <v>―　</v>
          </cell>
          <cell r="U207" t="str">
            <v>―</v>
          </cell>
          <cell r="V207">
            <v>0</v>
          </cell>
          <cell r="X207" t="str">
            <v/>
          </cell>
          <cell r="Y207" t="str">
            <v/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 t="str">
            <v/>
          </cell>
          <cell r="DJ207" t="str">
            <v/>
          </cell>
          <cell r="DK207" t="str">
            <v/>
          </cell>
          <cell r="DL207" t="str">
            <v/>
          </cell>
          <cell r="DM207" t="str">
            <v/>
          </cell>
          <cell r="DN207" t="str">
            <v/>
          </cell>
          <cell r="DO207" t="str">
            <v/>
          </cell>
          <cell r="DP207" t="str">
            <v/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U207" t="str">
            <v/>
          </cell>
          <cell r="DV207" t="str">
            <v/>
          </cell>
          <cell r="DW207" t="str">
            <v/>
          </cell>
          <cell r="DX207" t="str">
            <v/>
          </cell>
          <cell r="DY207" t="str">
            <v/>
          </cell>
          <cell r="DZ207" t="str">
            <v/>
          </cell>
          <cell r="EA207" t="str">
            <v/>
          </cell>
          <cell r="EB207" t="str">
            <v/>
          </cell>
          <cell r="EE207" t="str">
            <v/>
          </cell>
          <cell r="EF207" t="str">
            <v/>
          </cell>
          <cell r="EG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>
            <v>204</v>
          </cell>
          <cell r="H208" t="str">
            <v/>
          </cell>
          <cell r="I208" t="str">
            <v/>
          </cell>
          <cell r="N208" t="str">
            <v/>
          </cell>
          <cell r="S208">
            <v>0</v>
          </cell>
          <cell r="T208" t="str">
            <v>―　</v>
          </cell>
          <cell r="U208" t="str">
            <v>―</v>
          </cell>
          <cell r="V208">
            <v>0</v>
          </cell>
          <cell r="X208" t="str">
            <v/>
          </cell>
          <cell r="Y208" t="str">
            <v/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 t="str">
            <v/>
          </cell>
          <cell r="DJ208" t="str">
            <v/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 t="str">
            <v/>
          </cell>
          <cell r="DP208" t="str">
            <v/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U208" t="str">
            <v/>
          </cell>
          <cell r="DV208" t="str">
            <v/>
          </cell>
          <cell r="DW208" t="str">
            <v/>
          </cell>
          <cell r="DX208" t="str">
            <v/>
          </cell>
          <cell r="DY208" t="str">
            <v/>
          </cell>
          <cell r="DZ208" t="str">
            <v/>
          </cell>
          <cell r="EA208" t="str">
            <v/>
          </cell>
          <cell r="EB208" t="str">
            <v/>
          </cell>
          <cell r="EE208" t="str">
            <v/>
          </cell>
          <cell r="EF208" t="str">
            <v/>
          </cell>
          <cell r="EG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>
            <v>205</v>
          </cell>
          <cell r="H209" t="str">
            <v/>
          </cell>
          <cell r="I209" t="str">
            <v/>
          </cell>
          <cell r="N209" t="str">
            <v/>
          </cell>
          <cell r="S209">
            <v>0</v>
          </cell>
          <cell r="T209" t="str">
            <v>―　</v>
          </cell>
          <cell r="U209" t="str">
            <v>―</v>
          </cell>
          <cell r="V209">
            <v>0</v>
          </cell>
          <cell r="X209" t="str">
            <v/>
          </cell>
          <cell r="Y209" t="str">
            <v/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 t="str">
            <v/>
          </cell>
          <cell r="DJ209" t="str">
            <v/>
          </cell>
          <cell r="DK209" t="str">
            <v/>
          </cell>
          <cell r="DL209" t="str">
            <v/>
          </cell>
          <cell r="DM209" t="str">
            <v/>
          </cell>
          <cell r="DN209" t="str">
            <v/>
          </cell>
          <cell r="DO209" t="str">
            <v/>
          </cell>
          <cell r="DP209" t="str">
            <v/>
          </cell>
          <cell r="DQ209" t="str">
            <v/>
          </cell>
          <cell r="DR209" t="str">
            <v/>
          </cell>
          <cell r="DS209" t="str">
            <v/>
          </cell>
          <cell r="DT209" t="str">
            <v/>
          </cell>
          <cell r="DU209" t="str">
            <v/>
          </cell>
          <cell r="DV209" t="str">
            <v/>
          </cell>
          <cell r="DW209" t="str">
            <v/>
          </cell>
          <cell r="DX209" t="str">
            <v/>
          </cell>
          <cell r="DY209" t="str">
            <v/>
          </cell>
          <cell r="DZ209" t="str">
            <v/>
          </cell>
          <cell r="EA209" t="str">
            <v/>
          </cell>
          <cell r="EB209" t="str">
            <v/>
          </cell>
          <cell r="EE209" t="str">
            <v/>
          </cell>
          <cell r="EF209" t="str">
            <v/>
          </cell>
          <cell r="EG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>
            <v>206</v>
          </cell>
          <cell r="H210" t="str">
            <v/>
          </cell>
          <cell r="I210" t="str">
            <v/>
          </cell>
          <cell r="N210" t="str">
            <v/>
          </cell>
          <cell r="S210">
            <v>0</v>
          </cell>
          <cell r="T210" t="str">
            <v>―　</v>
          </cell>
          <cell r="U210" t="str">
            <v>―</v>
          </cell>
          <cell r="V210">
            <v>0</v>
          </cell>
          <cell r="X210" t="str">
            <v/>
          </cell>
          <cell r="Y210" t="str">
            <v/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 t="str">
            <v/>
          </cell>
          <cell r="DJ210" t="str">
            <v/>
          </cell>
          <cell r="DK210" t="str">
            <v/>
          </cell>
          <cell r="DL210" t="str">
            <v/>
          </cell>
          <cell r="DM210" t="str">
            <v/>
          </cell>
          <cell r="DN210" t="str">
            <v/>
          </cell>
          <cell r="DO210" t="str">
            <v/>
          </cell>
          <cell r="DP210" t="str">
            <v/>
          </cell>
          <cell r="DQ210" t="str">
            <v/>
          </cell>
          <cell r="DR210" t="str">
            <v/>
          </cell>
          <cell r="DS210" t="str">
            <v/>
          </cell>
          <cell r="DT210" t="str">
            <v/>
          </cell>
          <cell r="DU210" t="str">
            <v/>
          </cell>
          <cell r="DV210" t="str">
            <v/>
          </cell>
          <cell r="DW210" t="str">
            <v/>
          </cell>
          <cell r="DX210" t="str">
            <v/>
          </cell>
          <cell r="DY210" t="str">
            <v/>
          </cell>
          <cell r="DZ210" t="str">
            <v/>
          </cell>
          <cell r="EA210" t="str">
            <v/>
          </cell>
          <cell r="EB210" t="str">
            <v/>
          </cell>
          <cell r="EE210" t="str">
            <v/>
          </cell>
          <cell r="EF210" t="str">
            <v/>
          </cell>
          <cell r="EG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>
            <v>207</v>
          </cell>
          <cell r="H211" t="str">
            <v/>
          </cell>
          <cell r="I211" t="str">
            <v/>
          </cell>
          <cell r="N211" t="str">
            <v/>
          </cell>
          <cell r="S211">
            <v>0</v>
          </cell>
          <cell r="T211" t="str">
            <v>―　</v>
          </cell>
          <cell r="U211" t="str">
            <v>―</v>
          </cell>
          <cell r="V211">
            <v>0</v>
          </cell>
          <cell r="X211" t="str">
            <v/>
          </cell>
          <cell r="Y211" t="str">
            <v/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E211" t="str">
            <v/>
          </cell>
          <cell r="EF211" t="str">
            <v/>
          </cell>
          <cell r="EG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>
            <v>208</v>
          </cell>
          <cell r="H212" t="str">
            <v/>
          </cell>
          <cell r="I212" t="str">
            <v/>
          </cell>
          <cell r="N212" t="str">
            <v/>
          </cell>
          <cell r="S212">
            <v>0</v>
          </cell>
          <cell r="T212" t="str">
            <v>―　</v>
          </cell>
          <cell r="U212" t="str">
            <v>―</v>
          </cell>
          <cell r="V212">
            <v>0</v>
          </cell>
          <cell r="X212" t="str">
            <v/>
          </cell>
          <cell r="Y212" t="str">
            <v/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 t="str">
            <v/>
          </cell>
          <cell r="DX212" t="str">
            <v/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E212" t="str">
            <v/>
          </cell>
          <cell r="EF212" t="str">
            <v/>
          </cell>
          <cell r="EG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>
            <v>209</v>
          </cell>
          <cell r="H213" t="str">
            <v/>
          </cell>
          <cell r="I213" t="str">
            <v/>
          </cell>
          <cell r="N213" t="str">
            <v/>
          </cell>
          <cell r="S213">
            <v>0</v>
          </cell>
          <cell r="T213" t="str">
            <v>―　</v>
          </cell>
          <cell r="U213" t="str">
            <v>―</v>
          </cell>
          <cell r="V213">
            <v>0</v>
          </cell>
          <cell r="X213" t="str">
            <v/>
          </cell>
          <cell r="Y213" t="str">
            <v/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 t="str">
            <v/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 t="str">
            <v/>
          </cell>
          <cell r="DW213" t="str">
            <v/>
          </cell>
          <cell r="DX213" t="str">
            <v/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E213" t="str">
            <v/>
          </cell>
          <cell r="EF213" t="str">
            <v/>
          </cell>
          <cell r="EG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>
            <v>210</v>
          </cell>
          <cell r="H214" t="str">
            <v/>
          </cell>
          <cell r="I214" t="str">
            <v/>
          </cell>
          <cell r="N214" t="str">
            <v/>
          </cell>
          <cell r="S214">
            <v>0</v>
          </cell>
          <cell r="T214" t="str">
            <v>―　</v>
          </cell>
          <cell r="U214" t="str">
            <v>―</v>
          </cell>
          <cell r="V214">
            <v>0</v>
          </cell>
          <cell r="X214" t="str">
            <v/>
          </cell>
          <cell r="Y214" t="str">
            <v/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 t="str">
            <v/>
          </cell>
          <cell r="DP214" t="str">
            <v/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 t="str">
            <v/>
          </cell>
          <cell r="DX214" t="str">
            <v/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E214" t="str">
            <v/>
          </cell>
          <cell r="EF214" t="str">
            <v/>
          </cell>
          <cell r="EG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>
            <v>211</v>
          </cell>
          <cell r="H215" t="str">
            <v/>
          </cell>
          <cell r="I215" t="str">
            <v/>
          </cell>
          <cell r="N215" t="str">
            <v/>
          </cell>
          <cell r="S215">
            <v>0</v>
          </cell>
          <cell r="T215" t="str">
            <v>―　</v>
          </cell>
          <cell r="U215" t="str">
            <v>―</v>
          </cell>
          <cell r="V215">
            <v>0</v>
          </cell>
          <cell r="X215" t="str">
            <v/>
          </cell>
          <cell r="Y215" t="str">
            <v/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 t="str">
            <v/>
          </cell>
          <cell r="DW215" t="str">
            <v/>
          </cell>
          <cell r="DX215" t="str">
            <v/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E215" t="str">
            <v/>
          </cell>
          <cell r="EF215" t="str">
            <v/>
          </cell>
          <cell r="EG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>
            <v>212</v>
          </cell>
          <cell r="H216" t="str">
            <v/>
          </cell>
          <cell r="I216" t="str">
            <v/>
          </cell>
          <cell r="N216" t="str">
            <v/>
          </cell>
          <cell r="S216">
            <v>0</v>
          </cell>
          <cell r="T216" t="str">
            <v>―　</v>
          </cell>
          <cell r="U216" t="str">
            <v>―</v>
          </cell>
          <cell r="V216">
            <v>0</v>
          </cell>
          <cell r="X216" t="str">
            <v/>
          </cell>
          <cell r="Y216" t="str">
            <v/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M216" t="str">
            <v/>
          </cell>
          <cell r="DN216" t="str">
            <v/>
          </cell>
          <cell r="DO216" t="str">
            <v/>
          </cell>
          <cell r="DP216" t="str">
            <v/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U216" t="str">
            <v/>
          </cell>
          <cell r="DV216" t="str">
            <v/>
          </cell>
          <cell r="DW216" t="str">
            <v/>
          </cell>
          <cell r="DX216" t="str">
            <v/>
          </cell>
          <cell r="DY216" t="str">
            <v/>
          </cell>
          <cell r="DZ216" t="str">
            <v/>
          </cell>
          <cell r="EA216" t="str">
            <v/>
          </cell>
          <cell r="EB216" t="str">
            <v/>
          </cell>
          <cell r="EE216" t="str">
            <v/>
          </cell>
          <cell r="EF216" t="str">
            <v/>
          </cell>
          <cell r="EG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>
            <v>213</v>
          </cell>
          <cell r="H217" t="str">
            <v/>
          </cell>
          <cell r="I217" t="str">
            <v/>
          </cell>
          <cell r="N217" t="str">
            <v/>
          </cell>
          <cell r="S217">
            <v>0</v>
          </cell>
          <cell r="T217" t="str">
            <v>―　</v>
          </cell>
          <cell r="U217" t="str">
            <v>―</v>
          </cell>
          <cell r="V217">
            <v>0</v>
          </cell>
          <cell r="X217" t="str">
            <v/>
          </cell>
          <cell r="Y217" t="str">
            <v/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 t="str">
            <v/>
          </cell>
          <cell r="DO217" t="str">
            <v/>
          </cell>
          <cell r="DP217" t="str">
            <v/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 t="str">
            <v/>
          </cell>
          <cell r="DW217" t="str">
            <v/>
          </cell>
          <cell r="DX217" t="str">
            <v/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E217" t="str">
            <v/>
          </cell>
          <cell r="EF217" t="str">
            <v/>
          </cell>
          <cell r="EG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>
            <v>214</v>
          </cell>
          <cell r="H218" t="str">
            <v/>
          </cell>
          <cell r="I218" t="str">
            <v/>
          </cell>
          <cell r="N218" t="str">
            <v/>
          </cell>
          <cell r="S218">
            <v>0</v>
          </cell>
          <cell r="T218" t="str">
            <v>―　</v>
          </cell>
          <cell r="U218" t="str">
            <v>―</v>
          </cell>
          <cell r="V218">
            <v>0</v>
          </cell>
          <cell r="X218" t="str">
            <v/>
          </cell>
          <cell r="Y218" t="str">
            <v/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 t="str">
            <v/>
          </cell>
          <cell r="DO218" t="str">
            <v/>
          </cell>
          <cell r="DP218" t="str">
            <v/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 t="str">
            <v/>
          </cell>
          <cell r="DW218" t="str">
            <v/>
          </cell>
          <cell r="DX218" t="str">
            <v/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E218" t="str">
            <v/>
          </cell>
          <cell r="EF218" t="str">
            <v/>
          </cell>
          <cell r="EG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>
            <v>215</v>
          </cell>
          <cell r="H219" t="str">
            <v/>
          </cell>
          <cell r="I219" t="str">
            <v/>
          </cell>
          <cell r="N219" t="str">
            <v/>
          </cell>
          <cell r="S219">
            <v>0</v>
          </cell>
          <cell r="T219" t="str">
            <v>―　</v>
          </cell>
          <cell r="U219" t="str">
            <v>―</v>
          </cell>
          <cell r="V219">
            <v>0</v>
          </cell>
          <cell r="X219" t="str">
            <v/>
          </cell>
          <cell r="Y219" t="str">
            <v/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 t="str">
            <v/>
          </cell>
          <cell r="DX219" t="str">
            <v/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E219" t="str">
            <v/>
          </cell>
          <cell r="EF219" t="str">
            <v/>
          </cell>
          <cell r="EG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>
            <v>216</v>
          </cell>
          <cell r="H220" t="str">
            <v/>
          </cell>
          <cell r="I220" t="str">
            <v/>
          </cell>
          <cell r="N220" t="str">
            <v/>
          </cell>
          <cell r="S220">
            <v>0</v>
          </cell>
          <cell r="T220" t="str">
            <v>―　</v>
          </cell>
          <cell r="U220" t="str">
            <v>―</v>
          </cell>
          <cell r="V220">
            <v>0</v>
          </cell>
          <cell r="X220" t="str">
            <v/>
          </cell>
          <cell r="Y220" t="str">
            <v/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 t="str">
            <v/>
          </cell>
          <cell r="DX220" t="str">
            <v/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E220" t="str">
            <v/>
          </cell>
          <cell r="EF220" t="str">
            <v/>
          </cell>
          <cell r="EG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>
            <v>217</v>
          </cell>
          <cell r="H221" t="str">
            <v/>
          </cell>
          <cell r="I221" t="str">
            <v/>
          </cell>
          <cell r="N221" t="str">
            <v/>
          </cell>
          <cell r="S221">
            <v>0</v>
          </cell>
          <cell r="T221" t="str">
            <v>―　</v>
          </cell>
          <cell r="U221" t="str">
            <v>―</v>
          </cell>
          <cell r="V221">
            <v>0</v>
          </cell>
          <cell r="X221" t="str">
            <v/>
          </cell>
          <cell r="Y221" t="str">
            <v/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 t="str">
            <v/>
          </cell>
          <cell r="DP221" t="str">
            <v/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 t="str">
            <v/>
          </cell>
          <cell r="DX221" t="str">
            <v/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E221" t="str">
            <v/>
          </cell>
          <cell r="EF221" t="str">
            <v/>
          </cell>
          <cell r="EG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>
            <v>218</v>
          </cell>
          <cell r="H222" t="str">
            <v/>
          </cell>
          <cell r="I222" t="str">
            <v/>
          </cell>
          <cell r="N222" t="str">
            <v/>
          </cell>
          <cell r="S222">
            <v>0</v>
          </cell>
          <cell r="T222" t="str">
            <v>―　</v>
          </cell>
          <cell r="U222" t="str">
            <v>―</v>
          </cell>
          <cell r="V222">
            <v>0</v>
          </cell>
          <cell r="X222" t="str">
            <v/>
          </cell>
          <cell r="Y222" t="str">
            <v/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 t="str">
            <v/>
          </cell>
          <cell r="DO222" t="str">
            <v/>
          </cell>
          <cell r="DP222" t="str">
            <v/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 t="str">
            <v/>
          </cell>
          <cell r="DW222" t="str">
            <v/>
          </cell>
          <cell r="DX222" t="str">
            <v/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E222" t="str">
            <v/>
          </cell>
          <cell r="EF222" t="str">
            <v/>
          </cell>
          <cell r="EG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>
            <v>219</v>
          </cell>
          <cell r="H223" t="str">
            <v/>
          </cell>
          <cell r="I223" t="str">
            <v/>
          </cell>
          <cell r="N223" t="str">
            <v/>
          </cell>
          <cell r="S223">
            <v>0</v>
          </cell>
          <cell r="T223" t="str">
            <v>―　</v>
          </cell>
          <cell r="U223" t="str">
            <v>―</v>
          </cell>
          <cell r="V223">
            <v>0</v>
          </cell>
          <cell r="X223" t="str">
            <v/>
          </cell>
          <cell r="Y223" t="str">
            <v/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 t="str">
            <v/>
          </cell>
          <cell r="DO223" t="str">
            <v/>
          </cell>
          <cell r="DP223" t="str">
            <v/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 t="str">
            <v/>
          </cell>
          <cell r="DW223" t="str">
            <v/>
          </cell>
          <cell r="DX223" t="str">
            <v/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E223" t="str">
            <v/>
          </cell>
          <cell r="EF223" t="str">
            <v/>
          </cell>
          <cell r="EG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>
            <v>220</v>
          </cell>
          <cell r="H224" t="str">
            <v/>
          </cell>
          <cell r="I224" t="str">
            <v/>
          </cell>
          <cell r="N224" t="str">
            <v/>
          </cell>
          <cell r="S224">
            <v>0</v>
          </cell>
          <cell r="T224" t="str">
            <v>―　</v>
          </cell>
          <cell r="U224" t="str">
            <v>―</v>
          </cell>
          <cell r="V224">
            <v>0</v>
          </cell>
          <cell r="X224" t="str">
            <v/>
          </cell>
          <cell r="Y224" t="str">
            <v/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 t="str">
            <v/>
          </cell>
          <cell r="DJ224" t="str">
            <v/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 t="str">
            <v/>
          </cell>
          <cell r="DP224" t="str">
            <v/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U224" t="str">
            <v/>
          </cell>
          <cell r="DV224" t="str">
            <v/>
          </cell>
          <cell r="DW224" t="str">
            <v/>
          </cell>
          <cell r="DX224" t="str">
            <v/>
          </cell>
          <cell r="DY224" t="str">
            <v/>
          </cell>
          <cell r="DZ224" t="str">
            <v/>
          </cell>
          <cell r="EA224" t="str">
            <v/>
          </cell>
          <cell r="EB224" t="str">
            <v/>
          </cell>
          <cell r="EE224" t="str">
            <v/>
          </cell>
          <cell r="EF224" t="str">
            <v/>
          </cell>
          <cell r="EG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>
            <v>221</v>
          </cell>
          <cell r="H225" t="str">
            <v/>
          </cell>
          <cell r="I225" t="str">
            <v/>
          </cell>
          <cell r="N225" t="str">
            <v/>
          </cell>
          <cell r="S225">
            <v>0</v>
          </cell>
          <cell r="T225" t="str">
            <v>―　</v>
          </cell>
          <cell r="U225" t="str">
            <v>―</v>
          </cell>
          <cell r="V225">
            <v>0</v>
          </cell>
          <cell r="X225" t="str">
            <v/>
          </cell>
          <cell r="Y225" t="str">
            <v/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 t="str">
            <v/>
          </cell>
          <cell r="DJ225" t="str">
            <v/>
          </cell>
          <cell r="DK225" t="str">
            <v/>
          </cell>
          <cell r="DL225" t="str">
            <v/>
          </cell>
          <cell r="DM225" t="str">
            <v/>
          </cell>
          <cell r="DN225" t="str">
            <v/>
          </cell>
          <cell r="DO225" t="str">
            <v/>
          </cell>
          <cell r="DP225" t="str">
            <v/>
          </cell>
          <cell r="DQ225" t="str">
            <v/>
          </cell>
          <cell r="DR225" t="str">
            <v/>
          </cell>
          <cell r="DS225" t="str">
            <v/>
          </cell>
          <cell r="DT225" t="str">
            <v/>
          </cell>
          <cell r="DU225" t="str">
            <v/>
          </cell>
          <cell r="DV225" t="str">
            <v/>
          </cell>
          <cell r="DW225" t="str">
            <v/>
          </cell>
          <cell r="DX225" t="str">
            <v/>
          </cell>
          <cell r="DY225" t="str">
            <v/>
          </cell>
          <cell r="DZ225" t="str">
            <v/>
          </cell>
          <cell r="EA225" t="str">
            <v/>
          </cell>
          <cell r="EB225" t="str">
            <v/>
          </cell>
          <cell r="EE225" t="str">
            <v/>
          </cell>
          <cell r="EF225" t="str">
            <v/>
          </cell>
          <cell r="EG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>
            <v>222</v>
          </cell>
          <cell r="H226" t="str">
            <v/>
          </cell>
          <cell r="I226" t="str">
            <v/>
          </cell>
          <cell r="N226" t="str">
            <v/>
          </cell>
          <cell r="S226">
            <v>0</v>
          </cell>
          <cell r="T226" t="str">
            <v>―　</v>
          </cell>
          <cell r="U226" t="str">
            <v>―</v>
          </cell>
          <cell r="V226">
            <v>0</v>
          </cell>
          <cell r="X226" t="str">
            <v/>
          </cell>
          <cell r="Y226" t="str">
            <v/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 t="str">
            <v/>
          </cell>
          <cell r="DJ226" t="str">
            <v/>
          </cell>
          <cell r="DK226" t="str">
            <v/>
          </cell>
          <cell r="DL226" t="str">
            <v/>
          </cell>
          <cell r="DM226" t="str">
            <v/>
          </cell>
          <cell r="DN226" t="str">
            <v/>
          </cell>
          <cell r="DO226" t="str">
            <v/>
          </cell>
          <cell r="DP226" t="str">
            <v/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U226" t="str">
            <v/>
          </cell>
          <cell r="DV226" t="str">
            <v/>
          </cell>
          <cell r="DW226" t="str">
            <v/>
          </cell>
          <cell r="DX226" t="str">
            <v/>
          </cell>
          <cell r="DY226" t="str">
            <v/>
          </cell>
          <cell r="DZ226" t="str">
            <v/>
          </cell>
          <cell r="EA226" t="str">
            <v/>
          </cell>
          <cell r="EB226" t="str">
            <v/>
          </cell>
          <cell r="EE226" t="str">
            <v/>
          </cell>
          <cell r="EF226" t="str">
            <v/>
          </cell>
          <cell r="EG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>
            <v>223</v>
          </cell>
          <cell r="H227" t="str">
            <v/>
          </cell>
          <cell r="I227" t="str">
            <v/>
          </cell>
          <cell r="N227" t="str">
            <v/>
          </cell>
          <cell r="S227">
            <v>0</v>
          </cell>
          <cell r="T227" t="str">
            <v>―　</v>
          </cell>
          <cell r="U227" t="str">
            <v>―</v>
          </cell>
          <cell r="V227">
            <v>0</v>
          </cell>
          <cell r="X227" t="str">
            <v/>
          </cell>
          <cell r="Y227" t="str">
            <v/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 t="str">
            <v/>
          </cell>
          <cell r="DJ227" t="str">
            <v/>
          </cell>
          <cell r="DK227" t="str">
            <v/>
          </cell>
          <cell r="DL227" t="str">
            <v/>
          </cell>
          <cell r="DM227" t="str">
            <v/>
          </cell>
          <cell r="DN227" t="str">
            <v/>
          </cell>
          <cell r="DO227" t="str">
            <v/>
          </cell>
          <cell r="DP227" t="str">
            <v/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U227" t="str">
            <v/>
          </cell>
          <cell r="DV227" t="str">
            <v/>
          </cell>
          <cell r="DW227" t="str">
            <v/>
          </cell>
          <cell r="DX227" t="str">
            <v/>
          </cell>
          <cell r="DY227" t="str">
            <v/>
          </cell>
          <cell r="DZ227" t="str">
            <v/>
          </cell>
          <cell r="EA227" t="str">
            <v/>
          </cell>
          <cell r="EB227" t="str">
            <v/>
          </cell>
          <cell r="EE227" t="str">
            <v/>
          </cell>
          <cell r="EF227" t="str">
            <v/>
          </cell>
          <cell r="EG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>
            <v>224</v>
          </cell>
          <cell r="H228" t="str">
            <v/>
          </cell>
          <cell r="I228" t="str">
            <v/>
          </cell>
          <cell r="N228" t="str">
            <v/>
          </cell>
          <cell r="S228">
            <v>0</v>
          </cell>
          <cell r="T228" t="str">
            <v>―　</v>
          </cell>
          <cell r="U228" t="str">
            <v>―</v>
          </cell>
          <cell r="V228">
            <v>0</v>
          </cell>
          <cell r="X228" t="str">
            <v/>
          </cell>
          <cell r="Y228" t="str">
            <v/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 t="str">
            <v/>
          </cell>
          <cell r="DP228" t="str">
            <v/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 t="str">
            <v/>
          </cell>
          <cell r="DX228" t="str">
            <v/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E228" t="str">
            <v/>
          </cell>
          <cell r="EF228" t="str">
            <v/>
          </cell>
          <cell r="EG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>
            <v>225</v>
          </cell>
          <cell r="H229" t="str">
            <v/>
          </cell>
          <cell r="I229" t="str">
            <v/>
          </cell>
          <cell r="N229" t="str">
            <v/>
          </cell>
          <cell r="S229">
            <v>0</v>
          </cell>
          <cell r="T229" t="str">
            <v>―　</v>
          </cell>
          <cell r="U229" t="str">
            <v>―</v>
          </cell>
          <cell r="V229">
            <v>0</v>
          </cell>
          <cell r="X229" t="str">
            <v/>
          </cell>
          <cell r="Y229" t="str">
            <v/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 t="str">
            <v/>
          </cell>
          <cell r="DP229" t="str">
            <v/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 t="str">
            <v/>
          </cell>
          <cell r="DX229" t="str">
            <v/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E229" t="str">
            <v/>
          </cell>
          <cell r="EF229" t="str">
            <v/>
          </cell>
          <cell r="EG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>
            <v>226</v>
          </cell>
          <cell r="H230" t="str">
            <v/>
          </cell>
          <cell r="I230" t="str">
            <v/>
          </cell>
          <cell r="N230" t="str">
            <v/>
          </cell>
          <cell r="S230">
            <v>0</v>
          </cell>
          <cell r="T230" t="str">
            <v>―　</v>
          </cell>
          <cell r="U230" t="str">
            <v>―</v>
          </cell>
          <cell r="V230">
            <v>0</v>
          </cell>
          <cell r="X230" t="str">
            <v/>
          </cell>
          <cell r="Y230" t="str">
            <v/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 t="str">
            <v/>
          </cell>
          <cell r="DJ230" t="str">
            <v/>
          </cell>
          <cell r="DK230" t="str">
            <v/>
          </cell>
          <cell r="DL230" t="str">
            <v/>
          </cell>
          <cell r="DM230" t="str">
            <v/>
          </cell>
          <cell r="DN230" t="str">
            <v/>
          </cell>
          <cell r="DO230" t="str">
            <v/>
          </cell>
          <cell r="DP230" t="str">
            <v/>
          </cell>
          <cell r="DQ230" t="str">
            <v/>
          </cell>
          <cell r="DR230" t="str">
            <v/>
          </cell>
          <cell r="DS230" t="str">
            <v/>
          </cell>
          <cell r="DT230" t="str">
            <v/>
          </cell>
          <cell r="DU230" t="str">
            <v/>
          </cell>
          <cell r="DV230" t="str">
            <v/>
          </cell>
          <cell r="DW230" t="str">
            <v/>
          </cell>
          <cell r="DX230" t="str">
            <v/>
          </cell>
          <cell r="DY230" t="str">
            <v/>
          </cell>
          <cell r="DZ230" t="str">
            <v/>
          </cell>
          <cell r="EA230" t="str">
            <v/>
          </cell>
          <cell r="EB230" t="str">
            <v/>
          </cell>
          <cell r="EE230" t="str">
            <v/>
          </cell>
          <cell r="EF230" t="str">
            <v/>
          </cell>
          <cell r="EG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>
            <v>227</v>
          </cell>
          <cell r="H231" t="str">
            <v/>
          </cell>
          <cell r="I231" t="str">
            <v/>
          </cell>
          <cell r="N231" t="str">
            <v/>
          </cell>
          <cell r="S231">
            <v>0</v>
          </cell>
          <cell r="T231" t="str">
            <v>―　</v>
          </cell>
          <cell r="U231" t="str">
            <v>―</v>
          </cell>
          <cell r="V231">
            <v>0</v>
          </cell>
          <cell r="X231" t="str">
            <v/>
          </cell>
          <cell r="Y231" t="str">
            <v/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 t="str">
            <v/>
          </cell>
          <cell r="DJ231" t="str">
            <v/>
          </cell>
          <cell r="DK231" t="str">
            <v/>
          </cell>
          <cell r="DL231" t="str">
            <v/>
          </cell>
          <cell r="DM231" t="str">
            <v/>
          </cell>
          <cell r="DN231" t="str">
            <v/>
          </cell>
          <cell r="DO231" t="str">
            <v/>
          </cell>
          <cell r="DP231" t="str">
            <v/>
          </cell>
          <cell r="DQ231" t="str">
            <v/>
          </cell>
          <cell r="DR231" t="str">
            <v/>
          </cell>
          <cell r="DS231" t="str">
            <v/>
          </cell>
          <cell r="DT231" t="str">
            <v/>
          </cell>
          <cell r="DU231" t="str">
            <v/>
          </cell>
          <cell r="DV231" t="str">
            <v/>
          </cell>
          <cell r="DW231" t="str">
            <v/>
          </cell>
          <cell r="DX231" t="str">
            <v/>
          </cell>
          <cell r="DY231" t="str">
            <v/>
          </cell>
          <cell r="DZ231" t="str">
            <v/>
          </cell>
          <cell r="EA231" t="str">
            <v/>
          </cell>
          <cell r="EB231" t="str">
            <v/>
          </cell>
          <cell r="EE231" t="str">
            <v/>
          </cell>
          <cell r="EF231" t="str">
            <v/>
          </cell>
          <cell r="EG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>
            <v>228</v>
          </cell>
          <cell r="H232" t="str">
            <v/>
          </cell>
          <cell r="I232" t="str">
            <v/>
          </cell>
          <cell r="N232" t="str">
            <v/>
          </cell>
          <cell r="S232">
            <v>0</v>
          </cell>
          <cell r="T232" t="str">
            <v>―　</v>
          </cell>
          <cell r="U232" t="str">
            <v>―</v>
          </cell>
          <cell r="V232">
            <v>0</v>
          </cell>
          <cell r="X232" t="str">
            <v/>
          </cell>
          <cell r="Y232" t="str">
            <v/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 t="str">
            <v/>
          </cell>
          <cell r="DP232" t="str">
            <v/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 t="str">
            <v/>
          </cell>
          <cell r="DX232" t="str">
            <v/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E232" t="str">
            <v/>
          </cell>
          <cell r="EF232" t="str">
            <v/>
          </cell>
          <cell r="EG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>
            <v>229</v>
          </cell>
          <cell r="H233" t="str">
            <v/>
          </cell>
          <cell r="I233" t="str">
            <v/>
          </cell>
          <cell r="N233" t="str">
            <v/>
          </cell>
          <cell r="S233">
            <v>0</v>
          </cell>
          <cell r="T233" t="str">
            <v>―　</v>
          </cell>
          <cell r="U233" t="str">
            <v>―</v>
          </cell>
          <cell r="V233">
            <v>0</v>
          </cell>
          <cell r="X233" t="str">
            <v/>
          </cell>
          <cell r="Y233" t="str">
            <v/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 t="str">
            <v/>
          </cell>
          <cell r="DO233" t="str">
            <v/>
          </cell>
          <cell r="DP233" t="str">
            <v/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 t="str">
            <v/>
          </cell>
          <cell r="DW233" t="str">
            <v/>
          </cell>
          <cell r="DX233" t="str">
            <v/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E233" t="str">
            <v/>
          </cell>
          <cell r="EF233" t="str">
            <v/>
          </cell>
          <cell r="EG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>
            <v>230</v>
          </cell>
          <cell r="H234" t="str">
            <v/>
          </cell>
          <cell r="I234" t="str">
            <v/>
          </cell>
          <cell r="N234" t="str">
            <v/>
          </cell>
          <cell r="S234">
            <v>0</v>
          </cell>
          <cell r="T234" t="str">
            <v>―　</v>
          </cell>
          <cell r="U234" t="str">
            <v>―</v>
          </cell>
          <cell r="V234">
            <v>0</v>
          </cell>
          <cell r="X234" t="str">
            <v/>
          </cell>
          <cell r="Y234" t="str">
            <v/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 t="str">
            <v/>
          </cell>
          <cell r="DX234" t="str">
            <v/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E234" t="str">
            <v/>
          </cell>
          <cell r="EF234" t="str">
            <v/>
          </cell>
          <cell r="EG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>
            <v>231</v>
          </cell>
          <cell r="H235" t="str">
            <v/>
          </cell>
          <cell r="I235" t="str">
            <v/>
          </cell>
          <cell r="N235" t="str">
            <v/>
          </cell>
          <cell r="S235">
            <v>0</v>
          </cell>
          <cell r="T235" t="str">
            <v>―　</v>
          </cell>
          <cell r="U235" t="str">
            <v>―</v>
          </cell>
          <cell r="V235">
            <v>0</v>
          </cell>
          <cell r="X235" t="str">
            <v/>
          </cell>
          <cell r="Y235" t="str">
            <v/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 t="str">
            <v/>
          </cell>
          <cell r="DX235" t="str">
            <v/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E235" t="str">
            <v/>
          </cell>
          <cell r="EF235" t="str">
            <v/>
          </cell>
          <cell r="EG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>
            <v>232</v>
          </cell>
          <cell r="H236" t="str">
            <v/>
          </cell>
          <cell r="I236" t="str">
            <v/>
          </cell>
          <cell r="N236" t="str">
            <v/>
          </cell>
          <cell r="S236">
            <v>0</v>
          </cell>
          <cell r="T236" t="str">
            <v>―　</v>
          </cell>
          <cell r="U236" t="str">
            <v>―</v>
          </cell>
          <cell r="V236">
            <v>0</v>
          </cell>
          <cell r="X236" t="str">
            <v/>
          </cell>
          <cell r="Y236" t="str">
            <v/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 t="str">
            <v/>
          </cell>
          <cell r="DO236" t="str">
            <v/>
          </cell>
          <cell r="DP236" t="str">
            <v/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 t="str">
            <v/>
          </cell>
          <cell r="DW236" t="str">
            <v/>
          </cell>
          <cell r="DX236" t="str">
            <v/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E236" t="str">
            <v/>
          </cell>
          <cell r="EF236" t="str">
            <v/>
          </cell>
          <cell r="EG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>
            <v>233</v>
          </cell>
          <cell r="H237" t="str">
            <v/>
          </cell>
          <cell r="I237" t="str">
            <v/>
          </cell>
          <cell r="N237" t="str">
            <v/>
          </cell>
          <cell r="S237">
            <v>0</v>
          </cell>
          <cell r="T237" t="str">
            <v>―　</v>
          </cell>
          <cell r="U237" t="str">
            <v>―</v>
          </cell>
          <cell r="V237">
            <v>0</v>
          </cell>
          <cell r="X237" t="str">
            <v/>
          </cell>
          <cell r="Y237" t="str">
            <v/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 t="str">
            <v/>
          </cell>
          <cell r="DJ237" t="str">
            <v/>
          </cell>
          <cell r="DK237" t="str">
            <v/>
          </cell>
          <cell r="DL237" t="str">
            <v/>
          </cell>
          <cell r="DM237" t="str">
            <v/>
          </cell>
          <cell r="DN237" t="str">
            <v/>
          </cell>
          <cell r="DO237" t="str">
            <v/>
          </cell>
          <cell r="DP237" t="str">
            <v/>
          </cell>
          <cell r="DQ237" t="str">
            <v/>
          </cell>
          <cell r="DR237" t="str">
            <v/>
          </cell>
          <cell r="DS237" t="str">
            <v/>
          </cell>
          <cell r="DT237" t="str">
            <v/>
          </cell>
          <cell r="DU237" t="str">
            <v/>
          </cell>
          <cell r="DV237" t="str">
            <v/>
          </cell>
          <cell r="DW237" t="str">
            <v/>
          </cell>
          <cell r="DX237" t="str">
            <v/>
          </cell>
          <cell r="DY237" t="str">
            <v/>
          </cell>
          <cell r="DZ237" t="str">
            <v/>
          </cell>
          <cell r="EA237" t="str">
            <v/>
          </cell>
          <cell r="EB237" t="str">
            <v/>
          </cell>
          <cell r="EE237" t="str">
            <v/>
          </cell>
          <cell r="EF237" t="str">
            <v/>
          </cell>
          <cell r="EG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>
            <v>234</v>
          </cell>
          <cell r="H238" t="str">
            <v/>
          </cell>
          <cell r="I238" t="str">
            <v/>
          </cell>
          <cell r="N238" t="str">
            <v/>
          </cell>
          <cell r="S238">
            <v>0</v>
          </cell>
          <cell r="T238" t="str">
            <v>―　</v>
          </cell>
          <cell r="U238" t="str">
            <v>―</v>
          </cell>
          <cell r="V238">
            <v>0</v>
          </cell>
          <cell r="X238" t="str">
            <v/>
          </cell>
          <cell r="Y238" t="str">
            <v/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 t="str">
            <v/>
          </cell>
          <cell r="DX238" t="str">
            <v/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E238" t="str">
            <v/>
          </cell>
          <cell r="EF238" t="str">
            <v/>
          </cell>
          <cell r="EG238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Normal="100" zoomScaleSheetLayoutView="100" workbookViewId="0"/>
  </sheetViews>
  <sheetFormatPr defaultRowHeight="14.95" x14ac:dyDescent="0.15"/>
  <cols>
    <col min="1" max="1" width="5" style="3" customWidth="1"/>
    <col min="2" max="2" width="16.25" style="3" customWidth="1"/>
    <col min="3" max="6" width="9" style="3"/>
    <col min="7" max="7" width="9.5" style="3" customWidth="1"/>
    <col min="8" max="8" width="21.25" style="3" customWidth="1"/>
    <col min="9" max="9" width="10.375" style="3" customWidth="1"/>
    <col min="10" max="10" width="10.375" style="3" hidden="1" customWidth="1"/>
    <col min="11" max="11" width="8.5" style="3" hidden="1" customWidth="1"/>
    <col min="12" max="18" width="4.5" style="3" hidden="1" customWidth="1"/>
    <col min="19" max="19" width="10.375" style="3" customWidth="1"/>
    <col min="20" max="16384" width="9" style="3"/>
  </cols>
  <sheetData>
    <row r="1" spans="1:18" s="1" customFormat="1" ht="18" customHeight="1" x14ac:dyDescent="0.15">
      <c r="C1" s="2"/>
      <c r="D1" s="2"/>
      <c r="E1" s="2"/>
      <c r="F1" s="2"/>
      <c r="G1" s="2"/>
      <c r="L1"/>
      <c r="M1"/>
      <c r="N1"/>
      <c r="O1"/>
      <c r="P1"/>
      <c r="Q1"/>
    </row>
    <row r="2" spans="1:18" ht="50.95" customHeight="1" x14ac:dyDescent="0.15">
      <c r="C2" s="4"/>
      <c r="D2" s="4"/>
      <c r="E2" s="4"/>
      <c r="F2" s="4"/>
      <c r="G2" s="4"/>
    </row>
    <row r="3" spans="1:18" ht="27.7" customHeight="1" x14ac:dyDescent="0.15"/>
    <row r="4" spans="1:18" x14ac:dyDescent="0.15">
      <c r="C4" s="13" t="s">
        <v>0</v>
      </c>
      <c r="D4" s="13"/>
      <c r="E4" s="14" t="s">
        <v>1</v>
      </c>
      <c r="F4" s="14"/>
      <c r="G4" s="14"/>
    </row>
    <row r="5" spans="1:18" x14ac:dyDescent="0.15">
      <c r="C5" s="13" t="s">
        <v>2</v>
      </c>
      <c r="D5" s="13"/>
      <c r="E5" s="14"/>
      <c r="F5" s="14"/>
      <c r="G5" s="14"/>
    </row>
    <row r="6" spans="1:18" ht="59.95" customHeight="1" x14ac:dyDescent="0.15">
      <c r="H6" s="5" t="s">
        <v>3</v>
      </c>
    </row>
    <row r="7" spans="1:18" ht="23.1" x14ac:dyDescent="0.15">
      <c r="B7" s="6" t="s">
        <v>4</v>
      </c>
      <c r="C7" s="6"/>
    </row>
    <row r="8" spans="1:18" ht="41.95" customHeight="1" x14ac:dyDescent="0.15"/>
    <row r="9" spans="1:18" ht="24.8" customHeight="1" x14ac:dyDescent="0.15">
      <c r="D9" s="1" t="s">
        <v>5</v>
      </c>
      <c r="E9" s="1" t="s">
        <v>6</v>
      </c>
      <c r="F9" s="15"/>
      <c r="G9" s="15"/>
      <c r="H9" s="15"/>
    </row>
    <row r="10" spans="1:18" ht="24.8" customHeight="1" x14ac:dyDescent="0.15">
      <c r="E10" s="13" t="s">
        <v>7</v>
      </c>
      <c r="F10" s="16"/>
      <c r="G10" s="16"/>
      <c r="H10" s="16"/>
    </row>
    <row r="11" spans="1:18" ht="24.8" customHeight="1" x14ac:dyDescent="0.15">
      <c r="E11" s="13"/>
      <c r="F11" s="16"/>
      <c r="G11" s="16"/>
      <c r="H11" s="16"/>
      <c r="K11">
        <f>(VLOOKUP(#REF!,台帳,COLUMN(#REF!),FALSE))</f>
        <v>8470000</v>
      </c>
    </row>
    <row r="12" spans="1:18" ht="48.75" customHeight="1" x14ac:dyDescent="0.15">
      <c r="B12" s="3" t="str">
        <f>IF(G40="","",IF(G40=0,"",IF(G40="坂川建設鉱業株式会社",IF(C89&lt;39630,VLOOKUP(G40,業者,4,FALSE),VLOOKUP(G40,業者,2,FALSE)),VLOOKUP(G40,業者,2,FALSE))))</f>
        <v/>
      </c>
      <c r="K12" s="3">
        <f>ROUNDDOWN($K$11,-7)/10000000</f>
        <v>0</v>
      </c>
      <c r="L12" s="3">
        <f>ROUNDDOWN($K$11-$K$12*10000000,-6)/1000000</f>
        <v>8</v>
      </c>
      <c r="M12" s="3">
        <f>ROUNDDOWN($K$11-$K$12*10000000-$L$12*1000000,-5)/100000</f>
        <v>4</v>
      </c>
      <c r="N12" s="3">
        <f>ROUNDDOWN($K$11-$K$12*10000000-$L$12*1000000-$M$12*100000,-4)/10000</f>
        <v>7</v>
      </c>
      <c r="O12" s="3">
        <f>ROUNDDOWN($K$11-$K$12*10000000-$L$12*1000000-$M$12*100000-$N$12*10000,-3)/1000</f>
        <v>0</v>
      </c>
      <c r="P12" s="3">
        <f>ROUNDDOWN($K$11-$K$12*10000000-$L$12*1000000-$M$12*100000-$N$12*10000-$O$12*1000,-2)/100</f>
        <v>0</v>
      </c>
      <c r="Q12" s="3">
        <f>ROUNDDOWN($K$11-$K$12*10000000-$L$12*1000000-$M$12*100000-$N$12*10000-$O$12*1000-$P$12*100,-1)/10</f>
        <v>0</v>
      </c>
      <c r="R12" s="3">
        <f>ROUNDDOWN($K$11-$K$12*10000000-$L$12*1000000-$M$12*100000-$N$12*10000-$O$12*1000-$P$12*100-$Q$12*10,0)</f>
        <v>0</v>
      </c>
    </row>
    <row r="13" spans="1:18" s="7" customFormat="1" ht="17" x14ac:dyDescent="0.15">
      <c r="A13" s="11" t="s">
        <v>8</v>
      </c>
      <c r="B13" s="11"/>
      <c r="C13" s="11"/>
      <c r="D13" s="11"/>
      <c r="E13" s="11"/>
      <c r="F13" s="11"/>
      <c r="G13" s="11"/>
      <c r="H13" s="11"/>
    </row>
    <row r="14" spans="1:18" s="7" customFormat="1" ht="29.25" customHeight="1" x14ac:dyDescent="0.15">
      <c r="J14" s="1" t="str">
        <f>IF($J$15&lt;#REF!,#REF!,#REF!)</f>
        <v>令和</v>
      </c>
    </row>
    <row r="15" spans="1:18" s="7" customFormat="1" ht="60.8" customHeight="1" x14ac:dyDescent="0.15">
      <c r="A15" s="12" t="s">
        <v>9</v>
      </c>
      <c r="B15" s="12"/>
      <c r="C15" s="12"/>
      <c r="D15" s="12"/>
      <c r="E15" s="12"/>
      <c r="F15" s="12"/>
      <c r="G15" s="12"/>
      <c r="H15" s="12"/>
      <c r="J15" s="8">
        <f>(VLOOKUP(#REF!,台帳,COLUMN(#REF!),FALSE))</f>
        <v>44382</v>
      </c>
    </row>
    <row r="16" spans="1:18" s="7" customFormat="1" ht="29.25" customHeight="1" x14ac:dyDescent="0.15"/>
    <row r="17" spans="1:8" s="7" customFormat="1" ht="29.25" customHeight="1" x14ac:dyDescent="0.15">
      <c r="A17" s="11" t="s">
        <v>10</v>
      </c>
      <c r="B17" s="11"/>
      <c r="C17" s="11"/>
      <c r="D17" s="11"/>
      <c r="E17" s="11"/>
      <c r="F17" s="11"/>
      <c r="G17" s="11"/>
      <c r="H17" s="11"/>
    </row>
    <row r="18" spans="1:8" s="7" customFormat="1" ht="29.25" customHeight="1" x14ac:dyDescent="0.15"/>
    <row r="19" spans="1:8" s="7" customFormat="1" ht="39.1" customHeight="1" x14ac:dyDescent="0.15">
      <c r="C19" s="9" t="s">
        <v>0</v>
      </c>
      <c r="E19" s="10"/>
      <c r="F19" s="10"/>
      <c r="G19" s="10"/>
      <c r="H19" s="10"/>
    </row>
    <row r="20" spans="1:8" s="7" customFormat="1" ht="39.1" customHeight="1" x14ac:dyDescent="0.15">
      <c r="C20" s="9" t="s">
        <v>2</v>
      </c>
      <c r="E20" s="10"/>
      <c r="F20" s="10"/>
      <c r="G20" s="10"/>
      <c r="H20" s="10"/>
    </row>
    <row r="21" spans="1:8" s="7" customFormat="1" ht="39.1" customHeight="1" x14ac:dyDescent="0.15">
      <c r="C21" s="9" t="s">
        <v>11</v>
      </c>
      <c r="E21" s="10"/>
      <c r="F21" s="10"/>
      <c r="G21" s="10"/>
      <c r="H21" s="10"/>
    </row>
    <row r="22" spans="1:8" s="7" customFormat="1" ht="39.1" customHeight="1" x14ac:dyDescent="0.15">
      <c r="C22" s="9" t="s">
        <v>12</v>
      </c>
      <c r="E22" s="10"/>
      <c r="F22" s="10"/>
      <c r="G22" s="10"/>
      <c r="H22" s="10"/>
    </row>
  </sheetData>
  <mergeCells count="14">
    <mergeCell ref="C4:D4"/>
    <mergeCell ref="E4:G5"/>
    <mergeCell ref="C5:D5"/>
    <mergeCell ref="F9:H9"/>
    <mergeCell ref="E10:E11"/>
    <mergeCell ref="F10:H10"/>
    <mergeCell ref="F11:H11"/>
    <mergeCell ref="E22:H22"/>
    <mergeCell ref="A13:H13"/>
    <mergeCell ref="A15:H15"/>
    <mergeCell ref="A17:H17"/>
    <mergeCell ref="E19:H19"/>
    <mergeCell ref="E20:H20"/>
    <mergeCell ref="E21:H21"/>
  </mergeCells>
  <phoneticPr fontId="2"/>
  <pageMargins left="0.72" right="0.56000000000000005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選任</vt:lpstr>
      <vt:lpstr>選任!Print_Area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2022-09-06T05:29:04Z</dcterms:created>
  <dcterms:modified xsi:type="dcterms:W3CDTF">2022-09-06T05:29:57Z</dcterms:modified>
</cp:coreProperties>
</file>