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dev\git\bid_entry\07申請書\doc\ver7.1\reg_standard\"/>
    </mc:Choice>
  </mc:AlternateContent>
  <xr:revisionPtr revIDLastSave="0" documentId="13_ncr:1_{99F188CC-04CF-4888-9EC3-CFE4C5750C6B}" xr6:coauthVersionLast="47" xr6:coauthVersionMax="47" xr10:uidLastSave="{00000000-0000-0000-0000-000000000000}"/>
  <workbookProtection workbookAlgorithmName="SHA-512" workbookHashValue="pN5RpmIJSYmoaS3sHNlFtJppf9QDD/pM0ckkl3c61LqUgROGsYmtuW4YBiXWLwiWIrZzLTAWgMCwT72ESIF4QQ==" workbookSaltValue="WdZO5c7wtr9Ft2BoA8Hccg==" workbookSpinCount="100000" lockStructure="1"/>
  <bookViews>
    <workbookView xWindow="2730" yWindow="2730" windowWidth="20910" windowHeight="13395" xr2:uid="{00000000-000D-0000-FFFF-FFFF00000000}"/>
  </bookViews>
  <sheets>
    <sheet name="入力シート" sheetId="7" r:id="rId1"/>
    <sheet name="settings" sheetId="9" state="hidden" r:id="rId2"/>
  </sheets>
  <definedNames>
    <definedName name="_xlnm.Print_Titles" localSheetId="0">入力シート!$1:$1</definedName>
    <definedName name="許可コード">settings!$A$10:$A$57</definedName>
    <definedName name="都道府県3">settings!$A$1</definedName>
    <definedName name="都道府県4">settings!$A$2</definedName>
    <definedName name="日付例">settings!$A$3</definedName>
    <definedName name="日付例_s">settings!$A$4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7" i="7" l="1"/>
  <c r="A105" i="7"/>
  <c r="A100" i="7"/>
  <c r="A98" i="7"/>
  <c r="A96" i="7"/>
  <c r="A87" i="7"/>
  <c r="A85" i="7"/>
  <c r="A83" i="7"/>
  <c r="A81" i="7"/>
  <c r="A79" i="7"/>
  <c r="A71" i="7"/>
  <c r="A51" i="7"/>
  <c r="A49" i="7"/>
  <c r="A47" i="7"/>
  <c r="A45" i="7"/>
  <c r="A43" i="7"/>
  <c r="A35" i="7"/>
  <c r="A15" i="7"/>
  <c r="J108" i="7"/>
  <c r="J101" i="7"/>
  <c r="D98" i="7"/>
  <c r="D100" i="7" s="1"/>
  <c r="T143" i="7" l="1"/>
  <c r="Q143" i="7"/>
  <c r="J16" i="7" l="1"/>
  <c r="D109" i="7" l="1"/>
  <c r="A2" i="9" l="1"/>
  <c r="A1" i="9"/>
</calcChain>
</file>

<file path=xl/sharedStrings.xml><?xml version="1.0" encoding="utf-8"?>
<sst xmlns="http://schemas.openxmlformats.org/spreadsheetml/2006/main" count="202" uniqueCount="184">
  <si>
    <t>郵便番号</t>
    <rPh sb="0" eb="4">
      <t>ユウビンバンゴウ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</si>
  <si>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</si>
  <si>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代表者氏名</t>
    <rPh sb="0" eb="3">
      <t>ダイヒョウシャ</t>
    </rPh>
    <rPh sb="3" eb="5">
      <t>シメイ</t>
    </rPh>
    <phoneticPr fontId="5"/>
  </si>
  <si>
    <t>電話番号</t>
    <rPh sb="0" eb="2">
      <t>デンワ</t>
    </rPh>
    <rPh sb="2" eb="4">
      <t>バンゴウ</t>
    </rPh>
    <phoneticPr fontId="5"/>
  </si>
  <si>
    <t>ＦＡＸ番号</t>
    <rPh sb="3" eb="5">
      <t>バンゴウ</t>
    </rPh>
    <phoneticPr fontId="5"/>
  </si>
  <si>
    <t>その他</t>
    <rPh sb="2" eb="3">
      <t>タ</t>
    </rPh>
    <phoneticPr fontId="4"/>
  </si>
  <si>
    <t>全角カタカナで入力してください。姓と名は１文字分空けてください。</t>
    <phoneticPr fontId="4"/>
  </si>
  <si>
    <t>姓と名は１文字分空けてください。</t>
    <phoneticPr fontId="4"/>
  </si>
  <si>
    <t>正式名称で入力してください。個人の場合は「代表者」と入力してください。</t>
    <rPh sb="5" eb="7">
      <t>ニュウリョク</t>
    </rPh>
    <rPh sb="26" eb="28">
      <t>ニュウリョク</t>
    </rPh>
    <phoneticPr fontId="4"/>
  </si>
  <si>
    <t>代表者役職</t>
    <rPh sb="0" eb="3">
      <t>ダイヒョウシャ</t>
    </rPh>
    <rPh sb="3" eb="5">
      <t>ヤクショク</t>
    </rPh>
    <phoneticPr fontId="5"/>
  </si>
  <si>
    <t>E.その他の情報</t>
    <rPh sb="4" eb="5">
      <t>タ</t>
    </rPh>
    <rPh sb="6" eb="8">
      <t>ジョウホウ</t>
    </rPh>
    <phoneticPr fontId="4"/>
  </si>
  <si>
    <t>無</t>
  </si>
  <si>
    <t>リストから選択してください。「有」を選択した場合は下記の項目を入力してください。</t>
    <rPh sb="18" eb="20">
      <t>センタク</t>
    </rPh>
    <rPh sb="25" eb="27">
      <t>カキ</t>
    </rPh>
    <rPh sb="28" eb="30">
      <t>コウモク</t>
    </rPh>
    <phoneticPr fontId="4"/>
  </si>
  <si>
    <t>変更</t>
  </si>
  <si>
    <t>都道府県から入力してください。</t>
    <phoneticPr fontId="4"/>
  </si>
  <si>
    <t xml:space="preserve"> エクセルの計算方法は「自動」に設定してください。</t>
    <rPh sb="6" eb="8">
      <t>ケイサン</t>
    </rPh>
    <rPh sb="8" eb="10">
      <t>ホウホウ</t>
    </rPh>
    <rPh sb="12" eb="14">
      <t>ジドウ</t>
    </rPh>
    <rPh sb="16" eb="18">
      <t>セッテイ</t>
    </rPh>
    <phoneticPr fontId="4"/>
  </si>
  <si>
    <t xml:space="preserve"> 行の追加、削除、シートの変更などはできません。</t>
    <rPh sb="1" eb="2">
      <t>ギョウ</t>
    </rPh>
    <rPh sb="3" eb="5">
      <t>ツイカ</t>
    </rPh>
    <rPh sb="6" eb="8">
      <t>サクジョ</t>
    </rPh>
    <rPh sb="13" eb="15">
      <t>ヘンコウ</t>
    </rPh>
    <phoneticPr fontId="4"/>
  </si>
  <si>
    <t>A.共通</t>
    <rPh sb="2" eb="4">
      <t>キョウツウ</t>
    </rPh>
    <phoneticPr fontId="4"/>
  </si>
  <si>
    <t>※変更がある項目のみを入力してください。変更のないところは未入力のままにしておいてください。</t>
    <rPh sb="1" eb="3">
      <t>ヘンコウ</t>
    </rPh>
    <rPh sb="6" eb="8">
      <t>コウモク</t>
    </rPh>
    <rPh sb="11" eb="13">
      <t>ニュウリョク</t>
    </rPh>
    <rPh sb="20" eb="22">
      <t>ヘンコウ</t>
    </rPh>
    <rPh sb="29" eb="32">
      <t>ミニュウリョク</t>
    </rPh>
    <phoneticPr fontId="4"/>
  </si>
  <si>
    <t>変更年月日</t>
    <rPh sb="0" eb="2">
      <t>ヘンコウ</t>
    </rPh>
    <rPh sb="2" eb="5">
      <t>ネンガッピ</t>
    </rPh>
    <phoneticPr fontId="11"/>
  </si>
  <si>
    <t>許可</t>
    <rPh sb="0" eb="2">
      <t>キョカ</t>
    </rPh>
    <phoneticPr fontId="4"/>
  </si>
  <si>
    <t>第</t>
    <rPh sb="0" eb="1">
      <t>ダイ</t>
    </rPh>
    <phoneticPr fontId="4"/>
  </si>
  <si>
    <t>号</t>
    <phoneticPr fontId="4"/>
  </si>
  <si>
    <t>01:北海道知事</t>
  </si>
  <si>
    <t>02:青森県知事</t>
  </si>
  <si>
    <t>03:岩手県知事</t>
  </si>
  <si>
    <t>04:宮城県知事</t>
  </si>
  <si>
    <t>05:秋田県知事</t>
  </si>
  <si>
    <t>06:山形県知事</t>
  </si>
  <si>
    <t>07:福島県知事</t>
  </si>
  <si>
    <t>08:茨城県知事</t>
  </si>
  <si>
    <t>09:栃木県知事</t>
  </si>
  <si>
    <t>10:群馬県知事</t>
  </si>
  <si>
    <t>11:埼玉県知事</t>
  </si>
  <si>
    <t>12:千葉県知事</t>
  </si>
  <si>
    <t>13:東京都知事</t>
  </si>
  <si>
    <t>14:神奈川県知事</t>
  </si>
  <si>
    <t>15:新潟県知事</t>
  </si>
  <si>
    <t>16:富山県知事</t>
  </si>
  <si>
    <t>17:石川県知事</t>
  </si>
  <si>
    <t>18:福井県知事</t>
  </si>
  <si>
    <t>19:山梨県知事</t>
  </si>
  <si>
    <t>20:長野県知事</t>
  </si>
  <si>
    <t>21:岐阜県知事</t>
  </si>
  <si>
    <t>22:静岡県知事</t>
  </si>
  <si>
    <t>23:愛知県知事</t>
  </si>
  <si>
    <t>24:三重県知事</t>
  </si>
  <si>
    <t>25:滋賀県知事</t>
  </si>
  <si>
    <t>26:京都府知事</t>
  </si>
  <si>
    <t>27:大阪府知事</t>
  </si>
  <si>
    <t>28:兵庫県知事</t>
  </si>
  <si>
    <t>29:奈良県知事</t>
  </si>
  <si>
    <t>30:和歌山県知事</t>
  </si>
  <si>
    <t>31:鳥取県知事</t>
  </si>
  <si>
    <t>32:島根県知事</t>
  </si>
  <si>
    <t>33:岡山県知事</t>
  </si>
  <si>
    <t>34:広島県知事</t>
  </si>
  <si>
    <t>35:山口県知事</t>
  </si>
  <si>
    <t>36:徳島県知事</t>
  </si>
  <si>
    <t>37:香川県知事</t>
  </si>
  <si>
    <t>38:愛媛県知事</t>
  </si>
  <si>
    <t>39:高知県知事</t>
  </si>
  <si>
    <t>40:福岡県知事</t>
  </si>
  <si>
    <t>41:佐賀県知事</t>
  </si>
  <si>
    <t>42:長崎県知事</t>
  </si>
  <si>
    <t>43:熊本県知事</t>
  </si>
  <si>
    <t>44:大分県知事</t>
  </si>
  <si>
    <t>45:宮崎県知事</t>
  </si>
  <si>
    <t>46:鹿児島県知事</t>
  </si>
  <si>
    <t>47:沖縄県知事</t>
  </si>
  <si>
    <t>上記以外を変更する場合、(1)その他に具体的な内容を入力してください。</t>
    <rPh sb="0" eb="2">
      <t>ジョウキ</t>
    </rPh>
    <rPh sb="2" eb="4">
      <t>イガイ</t>
    </rPh>
    <rPh sb="5" eb="7">
      <t>ヘンコウ</t>
    </rPh>
    <rPh sb="9" eb="11">
      <t>バアイ</t>
    </rPh>
    <rPh sb="17" eb="18">
      <t>タ</t>
    </rPh>
    <rPh sb="19" eb="22">
      <t>グタイテキ</t>
    </rPh>
    <rPh sb="26" eb="28">
      <t>ニュウリョク</t>
    </rPh>
    <phoneticPr fontId="4"/>
  </si>
  <si>
    <t>C.契約する営業所情報</t>
    <rPh sb="2" eb="4">
      <t>ケイヤク</t>
    </rPh>
    <rPh sb="6" eb="9">
      <t>エイギョウショ</t>
    </rPh>
    <rPh sb="9" eb="11">
      <t>ジョウホウ</t>
    </rPh>
    <phoneticPr fontId="4"/>
  </si>
  <si>
    <t>許可区分</t>
    <rPh sb="0" eb="2">
      <t>キョカ</t>
    </rPh>
    <rPh sb="2" eb="4">
      <t>クブン</t>
    </rPh>
    <phoneticPr fontId="4"/>
  </si>
  <si>
    <t>D.建設工事 業種情報</t>
    <rPh sb="2" eb="6">
      <t>ケンセツコウジ</t>
    </rPh>
    <rPh sb="7" eb="11">
      <t>ギョウシュジョウホウ</t>
    </rPh>
    <phoneticPr fontId="4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</si>
  <si>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建設業許可を更新する場合、(1)建設業許可の更新を「有」にし、(2)(3)を入力してください。
建設業許可を更新しない場合は、そのままにしておいてください。</t>
    </r>
    <rPh sb="1" eb="3">
      <t>ケンセツ</t>
    </rPh>
    <rPh sb="3" eb="5">
      <t>コウジ</t>
    </rPh>
    <rPh sb="8" eb="11">
      <t>ケンセツギョウ</t>
    </rPh>
    <rPh sb="11" eb="13">
      <t>キョカ</t>
    </rPh>
    <rPh sb="14" eb="16">
      <t>コウシン</t>
    </rPh>
    <rPh sb="18" eb="20">
      <t>バアイ</t>
    </rPh>
    <rPh sb="24" eb="27">
      <t>ケンセツギョウ</t>
    </rPh>
    <rPh sb="27" eb="29">
      <t>キョカ</t>
    </rPh>
    <rPh sb="30" eb="32">
      <t>コウシン</t>
    </rPh>
    <rPh sb="34" eb="35">
      <t>アリ</t>
    </rPh>
    <rPh sb="46" eb="48">
      <t>ニュウリョク</t>
    </rPh>
    <rPh sb="56" eb="59">
      <t>ケンセツギョウ</t>
    </rPh>
    <rPh sb="59" eb="61">
      <t>キョカ</t>
    </rPh>
    <rPh sb="62" eb="64">
      <t>コウシン</t>
    </rPh>
    <rPh sb="67" eb="69">
      <t>バアイ</t>
    </rPh>
    <phoneticPr fontId="4"/>
  </si>
  <si>
    <t>建設業許可の更新</t>
    <rPh sb="0" eb="5">
      <t>ケンセツギョウキョカ</t>
    </rPh>
    <rPh sb="6" eb="8">
      <t>コウシン</t>
    </rPh>
    <phoneticPr fontId="11"/>
  </si>
  <si>
    <t>経営事項審査結果</t>
    <phoneticPr fontId="5"/>
  </si>
  <si>
    <t>例)株式会社鈴木組　正式名称で入力してください。</t>
    <rPh sb="10" eb="12">
      <t>セイシキ</t>
    </rPh>
    <rPh sb="12" eb="14">
      <t>メイショウ</t>
    </rPh>
    <rPh sb="15" eb="17">
      <t>ニュウリョク</t>
    </rPh>
    <phoneticPr fontId="4"/>
  </si>
  <si>
    <t>例)0000-00-0000　半角の数字とハイフンで入力してください。</t>
    <phoneticPr fontId="4"/>
  </si>
  <si>
    <t>例)0000-00-0000　半角の数字とハイフンで入力してください。</t>
    <phoneticPr fontId="4"/>
  </si>
  <si>
    <t>例)0000-00-0000　半角の数字とハイフンで入力してください。</t>
    <phoneticPr fontId="4"/>
  </si>
  <si>
    <t>建設業許可番号</t>
    <rPh sb="0" eb="3">
      <t>ケンセツギョウ</t>
    </rPh>
    <rPh sb="3" eb="5">
      <t>キョカ</t>
    </rPh>
    <rPh sb="5" eb="7">
      <t>バンゴウ</t>
    </rPh>
    <phoneticPr fontId="5"/>
  </si>
  <si>
    <t>010</t>
  </si>
  <si>
    <t>020</t>
  </si>
  <si>
    <t>030</t>
  </si>
  <si>
    <t>040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</si>
  <si>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</si>
  <si>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</si>
  <si>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</si>
  <si>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</si>
  <si>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</si>
  <si>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</si>
  <si>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</si>
  <si>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</si>
  <si>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</si>
  <si>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</si>
  <si>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</si>
  <si>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</si>
  <si>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</si>
  <si>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</si>
  <si>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</si>
  <si>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</si>
  <si>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</si>
  <si>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</si>
  <si>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</si>
  <si>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</si>
  <si>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</si>
  <si>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</si>
  <si>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</si>
  <si>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</si>
  <si>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例)カブシキガイシャスズキグミ　正式名称を全角カタカナで入力してください。</t>
    <phoneticPr fontId="4"/>
  </si>
  <si>
    <t>例)所長　正式名称で入力してください。</t>
    <rPh sb="10" eb="12">
      <t>ニュウリョク</t>
    </rPh>
    <phoneticPr fontId="4"/>
  </si>
  <si>
    <t>@を含む半角文字で入力してください。</t>
    <phoneticPr fontId="4"/>
  </si>
  <si>
    <t>例)カブシキガイシャスズキグミ　チュウゴクエイギョウショ
正式名称を全角カタカナで入力してください。支店・営業所名は、１文字空けて入力してください。</t>
    <phoneticPr fontId="4"/>
  </si>
  <si>
    <t>例)株式会社鈴木組　中国営業所
正式名称で入力してください。支店・営業所名は、１文字空けて入力してください。</t>
    <rPh sb="10" eb="12">
      <t>チュウゴク</t>
    </rPh>
    <rPh sb="12" eb="15">
      <t>エイギョウショ</t>
    </rPh>
    <phoneticPr fontId="4"/>
  </si>
  <si>
    <t>業種区分</t>
    <rPh sb="2" eb="4">
      <t>クブン</t>
    </rPh>
    <phoneticPr fontId="4"/>
  </si>
  <si>
    <t>技術職員数</t>
    <phoneticPr fontId="4"/>
  </si>
  <si>
    <t>1級</t>
    <phoneticPr fontId="4"/>
  </si>
  <si>
    <t>基幹</t>
    <phoneticPr fontId="4"/>
  </si>
  <si>
    <t>2級</t>
    <phoneticPr fontId="4"/>
  </si>
  <si>
    <t>その他</t>
    <phoneticPr fontId="4"/>
  </si>
  <si>
    <t>300</t>
    <phoneticPr fontId="4"/>
  </si>
  <si>
    <t>合計</t>
    <rPh sb="0" eb="2">
      <t>ゴウケイ</t>
    </rPh>
    <phoneticPr fontId="4"/>
  </si>
  <si>
    <t>B.本社(店)情報</t>
    <rPh sb="2" eb="4">
      <t>ホンシャ</t>
    </rPh>
    <rPh sb="5" eb="6">
      <t>テン</t>
    </rPh>
    <rPh sb="7" eb="9">
      <t>ジョウホウ</t>
    </rPh>
    <phoneticPr fontId="4"/>
  </si>
  <si>
    <t>住所</t>
    <rPh sb="0" eb="2">
      <t>ジュウショ</t>
    </rPh>
    <phoneticPr fontId="5"/>
  </si>
  <si>
    <t>商号又は名称フリガナ</t>
    <rPh sb="0" eb="2">
      <t>ショウゴウ</t>
    </rPh>
    <rPh sb="2" eb="3">
      <t>マタ</t>
    </rPh>
    <rPh sb="4" eb="6">
      <t>メイショウ</t>
    </rPh>
    <phoneticPr fontId="5"/>
  </si>
  <si>
    <t>代表者氏名フリガナ</t>
    <rPh sb="0" eb="3">
      <t>ダイヒョウシャ</t>
    </rPh>
    <rPh sb="3" eb="5">
      <t>シメイ</t>
    </rPh>
    <phoneticPr fontId="5"/>
  </si>
  <si>
    <t>メールアドレス</t>
    <phoneticPr fontId="5"/>
  </si>
  <si>
    <t>代表者(受任者)役職</t>
    <rPh sb="0" eb="3">
      <t>ダイヒョウシャ</t>
    </rPh>
    <rPh sb="4" eb="7">
      <t>ジュニンシャ</t>
    </rPh>
    <rPh sb="8" eb="10">
      <t>ヤクショク</t>
    </rPh>
    <phoneticPr fontId="5"/>
  </si>
  <si>
    <t>代表者(受任者)氏名</t>
    <rPh sb="0" eb="3">
      <t>ダイヒョウシャ</t>
    </rPh>
    <rPh sb="4" eb="6">
      <t>ジュニン</t>
    </rPh>
    <rPh sb="6" eb="7">
      <t>シャ</t>
    </rPh>
    <rPh sb="8" eb="10">
      <t>シメイ</t>
    </rPh>
    <phoneticPr fontId="5"/>
  </si>
  <si>
    <t>フリガナ</t>
    <phoneticPr fontId="4"/>
  </si>
  <si>
    <t>33_矢掛町</t>
  </si>
  <si>
    <t>建設業の許可番号を入力してください。
大臣/知事許可をリストから選択し、番号(6桁)を半角の数字で入力してください。例)012345</t>
    <rPh sb="0" eb="3">
      <t>ケンセツギョウ</t>
    </rPh>
    <rPh sb="4" eb="6">
      <t>キョカ</t>
    </rPh>
    <rPh sb="6" eb="8">
      <t>バンゴウ</t>
    </rPh>
    <rPh sb="9" eb="11">
      <t>ニュウリョク</t>
    </rPh>
    <rPh sb="19" eb="21">
      <t>ダイジン</t>
    </rPh>
    <rPh sb="22" eb="24">
      <t>チジ</t>
    </rPh>
    <rPh sb="24" eb="26">
      <t>キョカ</t>
    </rPh>
    <rPh sb="32" eb="34">
      <t>センタク</t>
    </rPh>
    <rPh sb="36" eb="38">
      <t>バンゴウ</t>
    </rPh>
    <rPh sb="40" eb="41">
      <t>ケタ</t>
    </rPh>
    <rPh sb="43" eb="45">
      <t>ハンカク</t>
    </rPh>
    <rPh sb="46" eb="48">
      <t>スウジ</t>
    </rPh>
    <rPh sb="49" eb="51">
      <t>ニュウリョク</t>
    </rPh>
    <rPh sb="58" eb="59">
      <t>レイ</t>
    </rPh>
    <phoneticPr fontId="4"/>
  </si>
  <si>
    <t>例)1000001　「-（ハイフン）」を使わず7桁の数字で入力してください。</t>
    <phoneticPr fontId="4"/>
  </si>
  <si>
    <t>00:国土交通大臣</t>
    <phoneticPr fontId="4"/>
  </si>
  <si>
    <t>土木一式工事</t>
  </si>
  <si>
    <t>建築一式工事</t>
  </si>
  <si>
    <t>大工工事</t>
  </si>
  <si>
    <t>左官工事</t>
  </si>
  <si>
    <t>とび・土工・コンクリート工事</t>
  </si>
  <si>
    <t>石工事</t>
  </si>
  <si>
    <t>屋根工事</t>
  </si>
  <si>
    <t>電気工事</t>
  </si>
  <si>
    <t>管工事</t>
  </si>
  <si>
    <t>タイル・れんが・ブロック工事</t>
  </si>
  <si>
    <t>鋼構造物工事</t>
  </si>
  <si>
    <t>鉄筋工事</t>
  </si>
  <si>
    <t>舗装工事</t>
  </si>
  <si>
    <t>しゅんせつ工事</t>
  </si>
  <si>
    <t>板金工事</t>
  </si>
  <si>
    <t>ガラス工事</t>
  </si>
  <si>
    <t>塗装工事</t>
  </si>
  <si>
    <t>防水工事</t>
  </si>
  <si>
    <t>内装仕上工事</t>
  </si>
  <si>
    <t>機械器具設置工事</t>
  </si>
  <si>
    <t>熱絶縁工事</t>
  </si>
  <si>
    <t>電気通信工事</t>
  </si>
  <si>
    <t>造園工事</t>
  </si>
  <si>
    <t>さく井工事</t>
  </si>
  <si>
    <t>建具工事</t>
  </si>
  <si>
    <t>水道施設工事</t>
  </si>
  <si>
    <t>消防施設工事</t>
  </si>
  <si>
    <t>清掃施設工事</t>
  </si>
  <si>
    <t>解体工事</t>
  </si>
  <si>
    <t>一般競争(指名競争)参加資格審査申請書及び添付書類の記載事項について、下記のとおり変更しましたので届出します。</t>
    <rPh sb="50" eb="51">
      <t>デ</t>
    </rPh>
    <phoneticPr fontId="4"/>
  </si>
  <si>
    <t>経営事項審査結果表を基に、許可区分、総合評定値、年間平均完成工事高、「契約する営業所」の許可区分、年間平均元請け完成工事高、技術職員数欄を入力してください。
許可区分、「契約する営業所」の許可区分欄は、リストから選択してください。
完成工事高については、消費税を含まない金額を入力してください。</t>
    <rPh sb="20" eb="23">
      <t>ヒョウテイチ</t>
    </rPh>
    <rPh sb="67" eb="68">
      <t>ラン</t>
    </rPh>
    <phoneticPr fontId="4"/>
  </si>
  <si>
    <t>年間平均元請け完成工事高
（千円）</t>
    <phoneticPr fontId="4"/>
  </si>
  <si>
    <t>矢掛町 一般競争(指名競争)参加資格審査申請書変更届</t>
    <rPh sb="0" eb="3">
      <t>ヤカゲマチ</t>
    </rPh>
    <rPh sb="4" eb="6">
      <t>イッパン</t>
    </rPh>
    <rPh sb="6" eb="8">
      <t>キョウソウ</t>
    </rPh>
    <rPh sb="9" eb="11">
      <t>シメイ</t>
    </rPh>
    <rPh sb="11" eb="13">
      <t>キョウソウ</t>
    </rPh>
    <rPh sb="14" eb="16">
      <t>サンカ</t>
    </rPh>
    <rPh sb="16" eb="18">
      <t>シカク</t>
    </rPh>
    <rPh sb="18" eb="20">
      <t>シンサ</t>
    </rPh>
    <rPh sb="20" eb="23">
      <t>シンセイショ</t>
    </rPh>
    <rPh sb="23" eb="25">
      <t>ヘンコウ</t>
    </rPh>
    <rPh sb="25" eb="26">
      <t>トドケ</t>
    </rPh>
    <phoneticPr fontId="4"/>
  </si>
  <si>
    <t>総合評定値</t>
    <rPh sb="2" eb="5">
      <t>ヒョウテイチ</t>
    </rPh>
    <phoneticPr fontId="4"/>
  </si>
  <si>
    <t>年間平均完成
工事高（千円）</t>
    <phoneticPr fontId="4"/>
  </si>
  <si>
    <t>監理
補佐</t>
    <phoneticPr fontId="4"/>
  </si>
  <si>
    <t>050</t>
    <phoneticPr fontId="4"/>
  </si>
  <si>
    <t>例)2025/4/1、R7/4/1</t>
    <phoneticPr fontId="4"/>
  </si>
  <si>
    <t>例)2025/4/1</t>
    <phoneticPr fontId="4"/>
  </si>
  <si>
    <t xml:space="preserve"> 背景色が水色、またはピンク色の項目を入力してください。ピンク色は必須項目です。（正しく入力できていない場合もピンク色になります）</t>
    <rPh sb="1" eb="4">
      <t>ハイケイショク</t>
    </rPh>
    <rPh sb="5" eb="7">
      <t>ミズイロ</t>
    </rPh>
    <rPh sb="14" eb="15">
      <t>イロ</t>
    </rPh>
    <rPh sb="16" eb="18">
      <t>コウモク</t>
    </rPh>
    <rPh sb="19" eb="21">
      <t>ニュウリョク</t>
    </rPh>
    <rPh sb="31" eb="32">
      <t>イロ</t>
    </rPh>
    <rPh sb="33" eb="35">
      <t>ヒッス</t>
    </rPh>
    <rPh sb="35" eb="37">
      <t>コウモク</t>
    </rPh>
    <phoneticPr fontId="4"/>
  </si>
  <si>
    <t>建設業許可の</t>
    <phoneticPr fontId="5"/>
  </si>
  <si>
    <t>有効期限日</t>
    <phoneticPr fontId="4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</si>
  <si>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経営事項審査結果を更新する場合、(4)経営事項審査の更新を「有」にし、(5)(6)を入力してください。
経営事項審査結果を更新しない場合は、そのままにしておいてください。</t>
    </r>
    <rPh sb="1" eb="3">
      <t>ケンセツ</t>
    </rPh>
    <rPh sb="3" eb="5">
      <t>コウジ</t>
    </rPh>
    <rPh sb="8" eb="10">
      <t>ケイエイ</t>
    </rPh>
    <rPh sb="12" eb="14">
      <t>シンサ</t>
    </rPh>
    <rPh sb="14" eb="16">
      <t>ケッカ</t>
    </rPh>
    <rPh sb="17" eb="19">
      <t>コウシン</t>
    </rPh>
    <rPh sb="21" eb="23">
      <t>バアイ</t>
    </rPh>
    <rPh sb="27" eb="29">
      <t>ケイエイ</t>
    </rPh>
    <rPh sb="31" eb="33">
      <t>シンサ</t>
    </rPh>
    <rPh sb="34" eb="36">
      <t>コウシン</t>
    </rPh>
    <rPh sb="38" eb="39">
      <t>アリ</t>
    </rPh>
    <rPh sb="50" eb="52">
      <t>ニュウリョク</t>
    </rPh>
    <rPh sb="60" eb="62">
      <t>ケイエイ</t>
    </rPh>
    <rPh sb="62" eb="64">
      <t>ジコウ</t>
    </rPh>
    <rPh sb="64" eb="66">
      <t>シンサ</t>
    </rPh>
    <rPh sb="66" eb="68">
      <t>ケッカ</t>
    </rPh>
    <rPh sb="69" eb="71">
      <t>コウシン</t>
    </rPh>
    <phoneticPr fontId="4"/>
  </si>
  <si>
    <t>経営事項審査の</t>
    <phoneticPr fontId="5"/>
  </si>
  <si>
    <t>審査基準日</t>
    <phoneticPr fontId="4"/>
  </si>
  <si>
    <t>「契約する営業所」の許可区分</t>
    <phoneticPr fontId="4"/>
  </si>
  <si>
    <t>経営事項審査の更新</t>
    <rPh sb="0" eb="2">
      <t>ケイエイ</t>
    </rPh>
    <rPh sb="4" eb="6">
      <t>シンサ</t>
    </rPh>
    <phoneticPr fontId="11"/>
  </si>
  <si>
    <t>Ver.7.1.1</t>
    <phoneticPr fontId="4"/>
  </si>
  <si>
    <t>7.1.1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</si>
</sst>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gge&quot;年&quot;m&quot;月&quot;d&quot;日&quot;"/>
    <numFmt numFmtId="177" formatCode="&quot;Ver.&quot;yyyymmdd"/>
    <numFmt numFmtId="178" formatCode="\(#\)"/>
    <numFmt numFmtId="179" formatCode="000\-0000"/>
    <numFmt numFmtId="180" formatCode="#,##0_ ;[Red]\-#,##0\ "/>
    <numFmt numFmtId="181" formatCode="#,##0_ "/>
    <numFmt numFmtId="182" formatCode="0000000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i/>
      <sz val="11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 tint="4.9989318521683403E-2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D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hair">
        <color indexed="64"/>
      </left>
      <right/>
      <top style="thin">
        <color auto="1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/>
      <top style="double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86">
    <xf numFmtId="0" fontId="0" fillId="0" borderId="0" xfId="0">
      <alignment vertical="center"/>
    </xf>
    <xf numFmtId="38" fontId="17" fillId="2" borderId="29" xfId="0" applyNumberFormat="1" applyFont="1" applyFill="1" applyBorder="1" applyAlignment="1" applyProtection="1">
      <alignment horizontal="right" vertical="center"/>
      <protection locked="0"/>
    </xf>
    <xf numFmtId="38" fontId="17" fillId="2" borderId="14" xfId="0" applyNumberFormat="1" applyFont="1" applyFill="1" applyBorder="1" applyAlignment="1" applyProtection="1">
      <alignment horizontal="right" vertical="center"/>
      <protection locked="0"/>
    </xf>
    <xf numFmtId="38" fontId="17" fillId="2" borderId="40" xfId="0" applyNumberFormat="1" applyFont="1" applyFill="1" applyBorder="1" applyAlignment="1" applyProtection="1">
      <alignment horizontal="right" vertical="center"/>
      <protection locked="0"/>
    </xf>
    <xf numFmtId="38" fontId="17" fillId="2" borderId="41" xfId="0" applyNumberFormat="1" applyFont="1" applyFill="1" applyBorder="1" applyAlignment="1" applyProtection="1">
      <alignment horizontal="right" vertical="center"/>
      <protection locked="0"/>
    </xf>
    <xf numFmtId="38" fontId="17" fillId="2" borderId="42" xfId="0" applyNumberFormat="1" applyFont="1" applyFill="1" applyBorder="1" applyAlignment="1" applyProtection="1">
      <alignment horizontal="right" vertical="center"/>
      <protection locked="0"/>
    </xf>
    <xf numFmtId="49" fontId="17" fillId="2" borderId="12" xfId="1" applyNumberFormat="1" applyFont="1" applyFill="1" applyBorder="1" applyAlignment="1" applyProtection="1">
      <alignment horizontal="left" vertical="center"/>
      <protection locked="0"/>
    </xf>
    <xf numFmtId="38" fontId="17" fillId="2" borderId="43" xfId="1" applyNumberFormat="1" applyFont="1" applyFill="1" applyBorder="1" applyAlignment="1" applyProtection="1">
      <alignment horizontal="right" vertical="center"/>
      <protection locked="0"/>
    </xf>
    <xf numFmtId="49" fontId="17" fillId="2" borderId="45" xfId="1" applyNumberFormat="1" applyFont="1" applyFill="1" applyBorder="1" applyAlignment="1" applyProtection="1">
      <alignment horizontal="left" vertical="center"/>
      <protection locked="0"/>
    </xf>
    <xf numFmtId="38" fontId="17" fillId="2" borderId="46" xfId="0" applyNumberFormat="1" applyFont="1" applyFill="1" applyBorder="1" applyAlignment="1" applyProtection="1">
      <alignment horizontal="right" vertical="center"/>
      <protection locked="0"/>
    </xf>
    <xf numFmtId="38" fontId="17" fillId="2" borderId="47" xfId="0" applyNumberFormat="1" applyFont="1" applyFill="1" applyBorder="1" applyAlignment="1" applyProtection="1">
      <alignment horizontal="right" vertical="center"/>
      <protection locked="0"/>
    </xf>
    <xf numFmtId="38" fontId="17" fillId="2" borderId="38" xfId="0" applyNumberFormat="1" applyFont="1" applyFill="1" applyBorder="1" applyAlignment="1" applyProtection="1">
      <alignment horizontal="right" vertical="center"/>
      <protection locked="0"/>
    </xf>
    <xf numFmtId="182" fontId="17" fillId="2" borderId="0" xfId="0" applyNumberFormat="1" applyFont="1" applyFill="1" applyAlignment="1" applyProtection="1">
      <alignment horizontal="left" vertical="center"/>
      <protection locked="0"/>
    </xf>
    <xf numFmtId="179" fontId="17" fillId="2" borderId="0" xfId="0" applyNumberFormat="1" applyFont="1" applyFill="1" applyAlignment="1" applyProtection="1">
      <alignment horizontal="left" vertical="center"/>
      <protection locked="0"/>
    </xf>
    <xf numFmtId="49" fontId="17" fillId="2" borderId="0" xfId="0" applyNumberFormat="1" applyFont="1" applyFill="1" applyAlignment="1" applyProtection="1">
      <alignment horizontal="left" vertical="center" shrinkToFit="1"/>
      <protection locked="0"/>
    </xf>
    <xf numFmtId="49" fontId="17" fillId="2" borderId="0" xfId="0" applyNumberFormat="1" applyFont="1" applyFill="1" applyAlignment="1" applyProtection="1">
      <alignment horizontal="left" vertical="center"/>
      <protection locked="0"/>
    </xf>
    <xf numFmtId="49" fontId="17" fillId="2" borderId="0" xfId="0" applyNumberFormat="1" applyFont="1" applyFill="1" applyAlignment="1" applyProtection="1">
      <alignment horizontal="left" vertical="top" wrapText="1"/>
      <protection locked="0"/>
    </xf>
    <xf numFmtId="0" fontId="17" fillId="2" borderId="0" xfId="0" applyFont="1" applyFill="1" applyAlignment="1" applyProtection="1">
      <alignment horizontal="left" vertical="center"/>
      <protection locked="0"/>
    </xf>
    <xf numFmtId="14" fontId="17" fillId="2" borderId="0" xfId="0" applyNumberFormat="1" applyFont="1" applyFill="1" applyAlignment="1" applyProtection="1">
      <alignment horizontal="left" vertical="center"/>
      <protection locked="0"/>
    </xf>
    <xf numFmtId="49" fontId="17" fillId="2" borderId="20" xfId="1" applyNumberFormat="1" applyFont="1" applyFill="1" applyBorder="1" applyAlignment="1" applyProtection="1">
      <alignment horizontal="left" vertical="center"/>
      <protection locked="0"/>
    </xf>
    <xf numFmtId="49" fontId="17" fillId="2" borderId="13" xfId="1" applyNumberFormat="1" applyFont="1" applyFill="1" applyBorder="1" applyAlignment="1" applyProtection="1">
      <alignment horizontal="left" vertical="center"/>
      <protection locked="0"/>
    </xf>
    <xf numFmtId="38" fontId="17" fillId="2" borderId="20" xfId="1" applyNumberFormat="1" applyFont="1" applyFill="1" applyBorder="1" applyAlignment="1" applyProtection="1">
      <alignment horizontal="right" vertical="center"/>
      <protection locked="0"/>
    </xf>
    <xf numFmtId="38" fontId="17" fillId="2" borderId="13" xfId="1" applyNumberFormat="1" applyFont="1" applyFill="1" applyBorder="1" applyAlignment="1" applyProtection="1">
      <alignment horizontal="right" vertical="center"/>
      <protection locked="0"/>
    </xf>
    <xf numFmtId="38" fontId="17" fillId="2" borderId="20" xfId="0" applyNumberFormat="1" applyFont="1" applyFill="1" applyBorder="1" applyAlignment="1" applyProtection="1">
      <alignment horizontal="right" vertical="center"/>
      <protection locked="0"/>
    </xf>
    <xf numFmtId="38" fontId="17" fillId="2" borderId="13" xfId="0" applyNumberFormat="1" applyFont="1" applyFill="1" applyBorder="1" applyAlignment="1" applyProtection="1">
      <alignment horizontal="right" vertical="center"/>
      <protection locked="0"/>
    </xf>
    <xf numFmtId="49" fontId="17" fillId="2" borderId="12" xfId="1" applyNumberFormat="1" applyFont="1" applyFill="1" applyBorder="1" applyAlignment="1" applyProtection="1">
      <alignment horizontal="left" vertical="center"/>
      <protection locked="0"/>
    </xf>
    <xf numFmtId="49" fontId="17" fillId="2" borderId="22" xfId="1" applyNumberFormat="1" applyFont="1" applyFill="1" applyBorder="1" applyAlignment="1" applyProtection="1">
      <alignment horizontal="left" vertical="center"/>
      <protection locked="0"/>
    </xf>
    <xf numFmtId="38" fontId="17" fillId="2" borderId="12" xfId="1" applyNumberFormat="1" applyFont="1" applyFill="1" applyBorder="1" applyAlignment="1" applyProtection="1">
      <alignment horizontal="right" vertical="center"/>
      <protection locked="0"/>
    </xf>
    <xf numFmtId="38" fontId="17" fillId="2" borderId="22" xfId="1" applyNumberFormat="1" applyFont="1" applyFill="1" applyBorder="1" applyAlignment="1" applyProtection="1">
      <alignment horizontal="right" vertical="center"/>
      <protection locked="0"/>
    </xf>
    <xf numFmtId="38" fontId="17" fillId="2" borderId="12" xfId="0" applyNumberFormat="1" applyFont="1" applyFill="1" applyBorder="1" applyAlignment="1" applyProtection="1">
      <alignment horizontal="right" vertical="center"/>
      <protection locked="0"/>
    </xf>
    <xf numFmtId="38" fontId="17" fillId="2" borderId="22" xfId="0" applyNumberFormat="1" applyFont="1" applyFill="1" applyBorder="1" applyAlignment="1" applyProtection="1">
      <alignment horizontal="right" vertical="center"/>
      <protection locked="0"/>
    </xf>
    <xf numFmtId="38" fontId="17" fillId="2" borderId="32" xfId="0" applyNumberFormat="1" applyFont="1" applyFill="1" applyBorder="1" applyAlignment="1" applyProtection="1">
      <alignment horizontal="right" vertical="center"/>
      <protection locked="0"/>
    </xf>
    <xf numFmtId="38" fontId="17" fillId="2" borderId="34" xfId="0" applyNumberFormat="1" applyFont="1" applyFill="1" applyBorder="1" applyAlignment="1" applyProtection="1">
      <alignment horizontal="right" vertical="center"/>
      <protection locked="0"/>
    </xf>
    <xf numFmtId="0" fontId="3" fillId="0" borderId="0" xfId="6" applyFont="1" applyProtection="1">
      <alignment vertical="center"/>
    </xf>
    <xf numFmtId="0" fontId="7" fillId="0" borderId="0" xfId="2" applyFont="1" applyAlignment="1" applyProtection="1">
      <alignment horizontal="left" vertical="center"/>
    </xf>
    <xf numFmtId="0" fontId="7" fillId="0" borderId="0" xfId="2" applyFont="1" applyProtection="1">
      <alignment vertical="center"/>
    </xf>
    <xf numFmtId="0" fontId="3" fillId="0" borderId="0" xfId="2" applyFont="1" applyProtection="1">
      <alignment vertical="center"/>
    </xf>
    <xf numFmtId="177" fontId="6" fillId="0" borderId="0" xfId="1" applyNumberFormat="1" applyFont="1" applyAlignment="1" applyProtection="1">
      <alignment vertical="top"/>
    </xf>
    <xf numFmtId="177" fontId="6" fillId="0" borderId="0" xfId="1" applyNumberFormat="1" applyFont="1" applyAlignment="1" applyProtection="1">
      <alignment horizontal="right" vertical="top"/>
    </xf>
    <xf numFmtId="0" fontId="19" fillId="0" borderId="0" xfId="2" applyFont="1" applyProtection="1">
      <alignment vertical="center"/>
    </xf>
    <xf numFmtId="177" fontId="6" fillId="0" borderId="0" xfId="1" applyNumberFormat="1" applyFont="1" applyAlignment="1" applyProtection="1">
      <alignment horizontal="right" vertical="top"/>
    </xf>
    <xf numFmtId="0" fontId="3" fillId="0" borderId="0" xfId="1" applyFont="1" applyProtection="1">
      <alignment vertical="center"/>
    </xf>
    <xf numFmtId="0" fontId="3" fillId="0" borderId="0" xfId="2" applyFont="1" applyAlignment="1" applyProtection="1">
      <alignment horizontal="left" vertical="center"/>
    </xf>
    <xf numFmtId="0" fontId="17" fillId="3" borderId="3" xfId="2" applyFont="1" applyFill="1" applyBorder="1" applyProtection="1">
      <alignment vertical="center"/>
    </xf>
    <xf numFmtId="0" fontId="17" fillId="3" borderId="4" xfId="2" applyFont="1" applyFill="1" applyBorder="1" applyProtection="1">
      <alignment vertical="center"/>
    </xf>
    <xf numFmtId="0" fontId="17" fillId="3" borderId="6" xfId="2" applyFont="1" applyFill="1" applyBorder="1" applyProtection="1">
      <alignment vertical="center"/>
    </xf>
    <xf numFmtId="0" fontId="17" fillId="3" borderId="7" xfId="2" applyFont="1" applyFill="1" applyBorder="1" applyProtection="1">
      <alignment vertical="center"/>
    </xf>
    <xf numFmtId="0" fontId="17" fillId="3" borderId="0" xfId="2" applyFont="1" applyFill="1" applyProtection="1">
      <alignment vertical="center"/>
    </xf>
    <xf numFmtId="0" fontId="17" fillId="3" borderId="8" xfId="2" applyFont="1" applyFill="1" applyBorder="1" applyProtection="1">
      <alignment vertical="center"/>
    </xf>
    <xf numFmtId="0" fontId="17" fillId="3" borderId="5" xfId="2" applyFont="1" applyFill="1" applyBorder="1" applyProtection="1">
      <alignment vertical="center"/>
    </xf>
    <xf numFmtId="0" fontId="17" fillId="3" borderId="1" xfId="2" applyFont="1" applyFill="1" applyBorder="1" applyProtection="1">
      <alignment vertical="center"/>
    </xf>
    <xf numFmtId="0" fontId="17" fillId="3" borderId="2" xfId="2" applyFont="1" applyFill="1" applyBorder="1" applyProtection="1">
      <alignment vertical="center"/>
    </xf>
    <xf numFmtId="176" fontId="3" fillId="0" borderId="0" xfId="2" applyNumberFormat="1" applyFont="1" applyProtection="1">
      <alignment vertical="center"/>
    </xf>
    <xf numFmtId="0" fontId="13" fillId="0" borderId="3" xfId="0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indent="1"/>
    </xf>
    <xf numFmtId="0" fontId="13" fillId="0" borderId="6" xfId="0" applyFont="1" applyBorder="1" applyAlignment="1" applyProtection="1">
      <alignment horizontal="left" vertical="center" indent="1"/>
    </xf>
    <xf numFmtId="0" fontId="13" fillId="0" borderId="7" xfId="0" applyFont="1" applyBorder="1" applyProtection="1">
      <alignment vertical="center"/>
    </xf>
    <xf numFmtId="0" fontId="13" fillId="0" borderId="0" xfId="0" applyFont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178" fontId="3" fillId="0" borderId="7" xfId="0" applyNumberFormat="1" applyFont="1" applyBorder="1" applyProtection="1">
      <alignment vertical="center"/>
    </xf>
    <xf numFmtId="178" fontId="3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3" fillId="0" borderId="8" xfId="0" applyFont="1" applyBorder="1" applyProtection="1">
      <alignment vertical="center"/>
    </xf>
    <xf numFmtId="0" fontId="14" fillId="0" borderId="0" xfId="0" applyFont="1" applyAlignment="1" applyProtection="1">
      <alignment horizontal="right" vertical="top"/>
    </xf>
    <xf numFmtId="0" fontId="18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/>
    </xf>
    <xf numFmtId="0" fontId="3" fillId="0" borderId="5" xfId="2" applyFont="1" applyBorder="1" applyProtection="1">
      <alignment vertical="center"/>
    </xf>
    <xf numFmtId="0" fontId="3" fillId="0" borderId="1" xfId="2" applyFont="1" applyBorder="1" applyProtection="1">
      <alignment vertical="center"/>
    </xf>
    <xf numFmtId="0" fontId="3" fillId="0" borderId="2" xfId="2" applyFont="1" applyBorder="1" applyProtection="1">
      <alignment vertical="center"/>
    </xf>
    <xf numFmtId="179" fontId="3" fillId="0" borderId="0" xfId="2" applyNumberFormat="1" applyFont="1" applyProtection="1">
      <alignment vertical="center"/>
    </xf>
    <xf numFmtId="0" fontId="13" fillId="0" borderId="15" xfId="0" applyFont="1" applyBorder="1" applyProtection="1">
      <alignment vertical="center"/>
    </xf>
    <xf numFmtId="0" fontId="14" fillId="0" borderId="18" xfId="0" applyFont="1" applyBorder="1" applyAlignment="1" applyProtection="1">
      <alignment horizontal="left" vertical="center"/>
    </xf>
    <xf numFmtId="0" fontId="14" fillId="0" borderId="19" xfId="0" applyFont="1" applyBorder="1" applyAlignment="1" applyProtection="1">
      <alignment horizontal="left" vertical="center"/>
    </xf>
    <xf numFmtId="49" fontId="14" fillId="0" borderId="19" xfId="0" applyNumberFormat="1" applyFont="1" applyBorder="1" applyAlignment="1" applyProtection="1">
      <alignment horizontal="left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7" xfId="0" applyFont="1" applyBorder="1" applyProtection="1">
      <alignment vertical="center"/>
    </xf>
    <xf numFmtId="0" fontId="12" fillId="0" borderId="8" xfId="0" applyFont="1" applyBorder="1" applyAlignment="1" applyProtection="1">
      <alignment vertical="top"/>
    </xf>
    <xf numFmtId="0" fontId="18" fillId="0" borderId="0" xfId="0" quotePrefix="1" applyFont="1" applyAlignment="1" applyProtection="1">
      <alignment vertical="top"/>
    </xf>
    <xf numFmtId="0" fontId="3" fillId="0" borderId="5" xfId="0" applyFont="1" applyBorder="1" applyProtection="1">
      <alignment vertical="center"/>
    </xf>
    <xf numFmtId="0" fontId="3" fillId="0" borderId="1" xfId="0" applyFont="1" applyBorder="1" applyProtection="1">
      <alignment vertical="center"/>
    </xf>
    <xf numFmtId="0" fontId="12" fillId="0" borderId="1" xfId="0" applyFont="1" applyBorder="1" applyAlignment="1" applyProtection="1">
      <alignment vertical="top"/>
    </xf>
    <xf numFmtId="0" fontId="3" fillId="0" borderId="2" xfId="0" applyFont="1" applyBorder="1" applyProtection="1">
      <alignment vertical="center"/>
    </xf>
    <xf numFmtId="0" fontId="12" fillId="0" borderId="0" xfId="0" applyFont="1" applyAlignment="1" applyProtection="1">
      <alignment vertical="top"/>
    </xf>
    <xf numFmtId="179" fontId="12" fillId="0" borderId="0" xfId="0" applyNumberFormat="1" applyFont="1" applyAlignment="1" applyProtection="1">
      <alignment vertical="top"/>
    </xf>
    <xf numFmtId="49" fontId="3" fillId="0" borderId="4" xfId="0" applyNumberFormat="1" applyFont="1" applyBorder="1" applyProtection="1">
      <alignment vertical="center"/>
    </xf>
    <xf numFmtId="0" fontId="14" fillId="0" borderId="0" xfId="0" applyFont="1" applyProtection="1">
      <alignment vertical="center"/>
    </xf>
    <xf numFmtId="49" fontId="3" fillId="0" borderId="0" xfId="0" applyNumberFormat="1" applyFont="1" applyProtection="1">
      <alignment vertical="center"/>
    </xf>
    <xf numFmtId="49" fontId="14" fillId="0" borderId="0" xfId="0" applyNumberFormat="1" applyFont="1" applyAlignment="1" applyProtection="1">
      <alignment horizontal="right" vertical="top"/>
    </xf>
    <xf numFmtId="0" fontId="18" fillId="0" borderId="0" xfId="0" applyFont="1" applyAlignment="1" applyProtection="1">
      <alignment vertical="top" wrapText="1"/>
    </xf>
    <xf numFmtId="0" fontId="18" fillId="0" borderId="0" xfId="0" applyFont="1" applyAlignment="1" applyProtection="1">
      <alignment vertical="top"/>
    </xf>
    <xf numFmtId="49" fontId="14" fillId="0" borderId="0" xfId="0" applyNumberFormat="1" applyFont="1" applyAlignment="1" applyProtection="1">
      <alignment horizontal="left" vertical="top"/>
    </xf>
    <xf numFmtId="0" fontId="3" fillId="0" borderId="0" xfId="0" applyFont="1" applyAlignment="1" applyProtection="1">
      <alignment vertical="top"/>
    </xf>
    <xf numFmtId="0" fontId="15" fillId="0" borderId="0" xfId="1" applyFont="1" applyProtection="1">
      <alignment vertical="center"/>
    </xf>
    <xf numFmtId="0" fontId="15" fillId="0" borderId="7" xfId="0" applyFont="1" applyBorder="1" applyProtection="1">
      <alignment vertical="center"/>
    </xf>
    <xf numFmtId="0" fontId="15" fillId="0" borderId="0" xfId="0" applyFont="1" applyProtection="1">
      <alignment vertical="center"/>
    </xf>
    <xf numFmtId="0" fontId="15" fillId="0" borderId="8" xfId="0" applyFont="1" applyBorder="1" applyProtection="1">
      <alignment vertical="center"/>
    </xf>
    <xf numFmtId="0" fontId="15" fillId="0" borderId="0" xfId="2" applyFont="1" applyProtection="1">
      <alignment vertical="center"/>
    </xf>
    <xf numFmtId="49" fontId="12" fillId="0" borderId="1" xfId="0" applyNumberFormat="1" applyFont="1" applyBorder="1" applyAlignment="1" applyProtection="1">
      <alignment vertical="top"/>
    </xf>
    <xf numFmtId="49" fontId="12" fillId="0" borderId="0" xfId="0" applyNumberFormat="1" applyFont="1" applyAlignment="1" applyProtection="1">
      <alignment vertical="top"/>
    </xf>
    <xf numFmtId="49" fontId="13" fillId="0" borderId="5" xfId="0" applyNumberFormat="1" applyFont="1" applyBorder="1" applyProtection="1">
      <alignment vertical="center"/>
    </xf>
    <xf numFmtId="0" fontId="3" fillId="0" borderId="8" xfId="1" applyFont="1" applyBorder="1" applyProtection="1">
      <alignment vertical="center"/>
    </xf>
    <xf numFmtId="0" fontId="14" fillId="0" borderId="16" xfId="0" applyFont="1" applyBorder="1" applyAlignment="1" applyProtection="1">
      <alignment horizontal="left" vertical="center" wrapText="1"/>
    </xf>
    <xf numFmtId="0" fontId="14" fillId="0" borderId="16" xfId="0" applyFont="1" applyBorder="1" applyAlignment="1" applyProtection="1">
      <alignment horizontal="left" vertical="center"/>
    </xf>
    <xf numFmtId="176" fontId="14" fillId="0" borderId="16" xfId="0" applyNumberFormat="1" applyFont="1" applyBorder="1" applyAlignment="1" applyProtection="1">
      <alignment horizontal="left" vertical="center"/>
    </xf>
    <xf numFmtId="0" fontId="3" fillId="0" borderId="8" xfId="2" applyFont="1" applyBorder="1" applyProtection="1">
      <alignment vertical="center"/>
    </xf>
    <xf numFmtId="49" fontId="3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vertical="top"/>
    </xf>
    <xf numFmtId="176" fontId="3" fillId="0" borderId="0" xfId="0" applyNumberFormat="1" applyFont="1" applyProtection="1">
      <alignment vertical="center"/>
    </xf>
    <xf numFmtId="49" fontId="14" fillId="0" borderId="0" xfId="0" applyNumberFormat="1" applyFont="1" applyAlignment="1" applyProtection="1">
      <alignment vertical="top"/>
    </xf>
    <xf numFmtId="38" fontId="14" fillId="0" borderId="0" xfId="0" applyNumberFormat="1" applyFont="1" applyAlignment="1" applyProtection="1">
      <alignment vertical="top"/>
    </xf>
    <xf numFmtId="0" fontId="3" fillId="0" borderId="0" xfId="1" applyFont="1" applyAlignment="1" applyProtection="1"/>
    <xf numFmtId="0" fontId="13" fillId="0" borderId="7" xfId="0" applyFont="1" applyBorder="1" applyAlignment="1" applyProtection="1"/>
    <xf numFmtId="0" fontId="3" fillId="0" borderId="0" xfId="2" applyFont="1" applyAlignment="1" applyProtection="1"/>
    <xf numFmtId="0" fontId="18" fillId="0" borderId="1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/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23" xfId="0" applyFont="1" applyBorder="1" applyAlignment="1" applyProtection="1">
      <alignment horizontal="left" vertical="center"/>
    </xf>
    <xf numFmtId="49" fontId="3" fillId="0" borderId="9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38" fontId="3" fillId="0" borderId="9" xfId="0" applyNumberFormat="1" applyFont="1" applyBorder="1" applyAlignment="1" applyProtection="1">
      <alignment horizontal="center" vertical="center" wrapText="1"/>
    </xf>
    <xf numFmtId="38" fontId="3" fillId="0" borderId="23" xfId="0" applyNumberFormat="1" applyFont="1" applyBorder="1" applyAlignment="1" applyProtection="1">
      <alignment horizontal="center" vertical="center" wrapText="1"/>
    </xf>
    <xf numFmtId="38" fontId="3" fillId="0" borderId="43" xfId="0" applyNumberFormat="1" applyFont="1" applyBorder="1" applyAlignment="1" applyProtection="1">
      <alignment horizontal="center" vertical="center" wrapText="1"/>
    </xf>
    <xf numFmtId="0" fontId="3" fillId="0" borderId="26" xfId="2" applyFont="1" applyBorder="1" applyAlignment="1" applyProtection="1">
      <alignment horizontal="left" vertical="center" wrapText="1"/>
    </xf>
    <xf numFmtId="38" fontId="3" fillId="0" borderId="26" xfId="0" applyNumberFormat="1" applyFont="1" applyBorder="1" applyAlignment="1" applyProtection="1">
      <alignment horizontal="center" vertical="center" wrapText="1"/>
    </xf>
    <xf numFmtId="0" fontId="3" fillId="0" borderId="12" xfId="2" applyFont="1" applyBorder="1" applyAlignment="1" applyProtection="1">
      <alignment horizontal="center" vertical="center"/>
    </xf>
    <xf numFmtId="0" fontId="3" fillId="0" borderId="11" xfId="2" applyFont="1" applyBorder="1" applyAlignment="1" applyProtection="1">
      <alignment horizontal="center" vertical="center"/>
    </xf>
    <xf numFmtId="0" fontId="3" fillId="0" borderId="44" xfId="2" applyFont="1" applyBorder="1" applyAlignment="1" applyProtection="1">
      <alignment horizontal="center" vertical="center"/>
    </xf>
    <xf numFmtId="180" fontId="3" fillId="0" borderId="0" xfId="0" applyNumberFormat="1" applyFont="1" applyProtection="1">
      <alignment vertical="center"/>
    </xf>
    <xf numFmtId="0" fontId="3" fillId="0" borderId="0" xfId="1" applyFont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4" xfId="0" applyFont="1" applyBorder="1" applyAlignment="1" applyProtection="1">
      <alignment horizontal="left" vertical="center"/>
    </xf>
    <xf numFmtId="49" fontId="3" fillId="0" borderId="10" xfId="0" applyNumberFormat="1" applyFont="1" applyBorder="1" applyAlignment="1" applyProtection="1">
      <alignment horizontal="left" vertical="center" wrapText="1"/>
    </xf>
    <xf numFmtId="49" fontId="3" fillId="0" borderId="24" xfId="0" applyNumberFormat="1" applyFont="1" applyBorder="1" applyAlignment="1" applyProtection="1">
      <alignment horizontal="left" vertical="center" wrapText="1"/>
    </xf>
    <xf numFmtId="38" fontId="3" fillId="0" borderId="10" xfId="0" applyNumberFormat="1" applyFont="1" applyBorder="1" applyAlignment="1" applyProtection="1">
      <alignment horizontal="center" vertical="center" wrapText="1"/>
    </xf>
    <xf numFmtId="38" fontId="3" fillId="0" borderId="24" xfId="0" applyNumberFormat="1" applyFont="1" applyBorder="1" applyAlignment="1" applyProtection="1">
      <alignment horizontal="center" vertical="center" wrapText="1"/>
    </xf>
    <xf numFmtId="38" fontId="3" fillId="0" borderId="27" xfId="0" applyNumberFormat="1" applyFont="1" applyBorder="1" applyAlignment="1" applyProtection="1">
      <alignment horizontal="center" vertical="center" wrapText="1"/>
    </xf>
    <xf numFmtId="0" fontId="3" fillId="0" borderId="28" xfId="2" applyFont="1" applyBorder="1" applyAlignment="1" applyProtection="1">
      <alignment horizontal="left" vertical="center" wrapText="1"/>
    </xf>
    <xf numFmtId="38" fontId="3" fillId="0" borderId="28" xfId="0" applyNumberFormat="1" applyFont="1" applyBorder="1" applyAlignment="1" applyProtection="1">
      <alignment horizontal="center" vertical="center" wrapText="1"/>
    </xf>
    <xf numFmtId="0" fontId="3" fillId="0" borderId="27" xfId="2" applyFont="1" applyBorder="1" applyAlignment="1" applyProtection="1">
      <alignment horizontal="center" vertical="center"/>
    </xf>
    <xf numFmtId="0" fontId="3" fillId="0" borderId="27" xfId="2" applyFont="1" applyBorder="1" applyAlignment="1" applyProtection="1">
      <alignment horizontal="center" vertical="center" wrapText="1"/>
    </xf>
    <xf numFmtId="0" fontId="3" fillId="0" borderId="39" xfId="2" applyFont="1" applyBorder="1" applyProtection="1">
      <alignment vertical="center"/>
    </xf>
    <xf numFmtId="49" fontId="3" fillId="0" borderId="25" xfId="0" applyNumberFormat="1" applyFont="1" applyBorder="1" applyAlignment="1" applyProtection="1">
      <alignment horizontal="center" vertical="center"/>
    </xf>
    <xf numFmtId="0" fontId="3" fillId="0" borderId="12" xfId="2" applyFont="1" applyBorder="1" applyProtection="1">
      <alignment vertical="center"/>
    </xf>
    <xf numFmtId="0" fontId="3" fillId="0" borderId="11" xfId="2" applyFont="1" applyBorder="1" applyProtection="1">
      <alignment vertical="center"/>
    </xf>
    <xf numFmtId="0" fontId="3" fillId="0" borderId="22" xfId="2" applyFont="1" applyBorder="1" applyProtection="1">
      <alignment vertical="center"/>
    </xf>
    <xf numFmtId="49" fontId="3" fillId="0" borderId="30" xfId="0" applyNumberFormat="1" applyFont="1" applyBorder="1" applyAlignment="1" applyProtection="1">
      <alignment horizontal="center" vertical="center"/>
    </xf>
    <xf numFmtId="0" fontId="3" fillId="0" borderId="20" xfId="2" applyFont="1" applyBorder="1" applyProtection="1">
      <alignment vertical="center"/>
    </xf>
    <xf numFmtId="0" fontId="3" fillId="0" borderId="21" xfId="2" applyFont="1" applyBorder="1" applyProtection="1">
      <alignment vertical="center"/>
    </xf>
    <xf numFmtId="0" fontId="3" fillId="0" borderId="13" xfId="2" applyFont="1" applyBorder="1" applyProtection="1">
      <alignment vertical="center"/>
    </xf>
    <xf numFmtId="180" fontId="3" fillId="0" borderId="0" xfId="2" applyNumberFormat="1" applyFont="1" applyProtection="1">
      <alignment vertical="center"/>
    </xf>
    <xf numFmtId="49" fontId="3" fillId="0" borderId="31" xfId="0" applyNumberFormat="1" applyFont="1" applyBorder="1" applyAlignment="1" applyProtection="1">
      <alignment horizontal="center" vertical="center"/>
    </xf>
    <xf numFmtId="0" fontId="3" fillId="0" borderId="32" xfId="2" applyFont="1" applyBorder="1" applyProtection="1">
      <alignment vertical="center"/>
    </xf>
    <xf numFmtId="0" fontId="3" fillId="0" borderId="33" xfId="2" applyFont="1" applyBorder="1" applyProtection="1">
      <alignment vertical="center"/>
    </xf>
    <xf numFmtId="0" fontId="3" fillId="0" borderId="34" xfId="2" applyFont="1" applyBorder="1" applyProtection="1">
      <alignment vertical="center"/>
    </xf>
    <xf numFmtId="0" fontId="17" fillId="4" borderId="32" xfId="1" applyFont="1" applyFill="1" applyBorder="1" applyAlignment="1" applyProtection="1">
      <alignment horizontal="left" vertical="center"/>
    </xf>
    <xf numFmtId="49" fontId="17" fillId="4" borderId="34" xfId="1" applyNumberFormat="1" applyFont="1" applyFill="1" applyBorder="1" applyAlignment="1" applyProtection="1">
      <alignment horizontal="left" vertical="center"/>
    </xf>
    <xf numFmtId="0" fontId="17" fillId="4" borderId="34" xfId="1" applyFont="1" applyFill="1" applyBorder="1" applyAlignment="1" applyProtection="1">
      <alignment horizontal="left" vertical="center"/>
    </xf>
    <xf numFmtId="0" fontId="17" fillId="4" borderId="32" xfId="1" applyFont="1" applyFill="1" applyBorder="1" applyAlignment="1" applyProtection="1">
      <alignment horizontal="left" vertical="center"/>
    </xf>
    <xf numFmtId="49" fontId="3" fillId="0" borderId="35" xfId="0" applyNumberFormat="1" applyFont="1" applyBorder="1" applyAlignment="1" applyProtection="1">
      <alignment horizontal="right" vertical="center"/>
    </xf>
    <xf numFmtId="49" fontId="3" fillId="0" borderId="36" xfId="0" applyNumberFormat="1" applyFont="1" applyBorder="1" applyAlignment="1" applyProtection="1">
      <alignment horizontal="right" vertical="center"/>
    </xf>
    <xf numFmtId="49" fontId="3" fillId="0" borderId="37" xfId="0" applyNumberFormat="1" applyFont="1" applyBorder="1" applyAlignment="1" applyProtection="1">
      <alignment horizontal="right" vertical="center"/>
    </xf>
    <xf numFmtId="38" fontId="17" fillId="0" borderId="38" xfId="0" applyNumberFormat="1" applyFont="1" applyBorder="1" applyAlignment="1" applyProtection="1">
      <alignment horizontal="right" vertical="center"/>
    </xf>
    <xf numFmtId="38" fontId="17" fillId="0" borderId="37" xfId="0" applyNumberFormat="1" applyFont="1" applyBorder="1" applyAlignment="1" applyProtection="1">
      <alignment horizontal="right" vertical="center"/>
    </xf>
    <xf numFmtId="38" fontId="17" fillId="4" borderId="38" xfId="0" applyNumberFormat="1" applyFont="1" applyFill="1" applyBorder="1" applyAlignment="1" applyProtection="1">
      <alignment horizontal="right" vertical="center"/>
    </xf>
    <xf numFmtId="38" fontId="17" fillId="0" borderId="38" xfId="0" applyNumberFormat="1" applyFont="1" applyBorder="1" applyAlignment="1" applyProtection="1">
      <alignment horizontal="right" vertical="center"/>
    </xf>
    <xf numFmtId="0" fontId="3" fillId="0" borderId="4" xfId="2" applyFont="1" applyBorder="1" applyAlignment="1" applyProtection="1">
      <alignment horizontal="left" vertical="center"/>
    </xf>
    <xf numFmtId="0" fontId="3" fillId="0" borderId="4" xfId="1" applyFont="1" applyBorder="1" applyAlignment="1" applyProtection="1">
      <alignment horizontal="center" vertical="center"/>
    </xf>
    <xf numFmtId="180" fontId="3" fillId="0" borderId="4" xfId="1" applyNumberFormat="1" applyFont="1" applyBorder="1" applyProtection="1">
      <alignment vertical="center"/>
    </xf>
    <xf numFmtId="176" fontId="3" fillId="0" borderId="4" xfId="1" applyNumberFormat="1" applyFont="1" applyBorder="1" applyProtection="1">
      <alignment vertical="center"/>
    </xf>
    <xf numFmtId="181" fontId="3" fillId="0" borderId="0" xfId="1" applyNumberFormat="1" applyFont="1" applyAlignment="1" applyProtection="1">
      <alignment horizontal="right" vertical="center"/>
    </xf>
    <xf numFmtId="181" fontId="3" fillId="0" borderId="0" xfId="0" applyNumberFormat="1" applyFont="1" applyAlignment="1" applyProtection="1">
      <alignment horizontal="right" vertical="center"/>
    </xf>
    <xf numFmtId="180" fontId="3" fillId="0" borderId="0" xfId="0" applyNumberFormat="1" applyFont="1" applyAlignment="1" applyProtection="1">
      <alignment horizontal="right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Alignment="1" applyProtection="1">
      <alignment horizontal="right" vertical="top"/>
    </xf>
    <xf numFmtId="0" fontId="3" fillId="0" borderId="6" xfId="2" applyFont="1" applyBorder="1" applyProtection="1">
      <alignment vertical="center"/>
    </xf>
    <xf numFmtId="49" fontId="14" fillId="0" borderId="0" xfId="0" applyNumberFormat="1" applyFont="1" applyProtection="1">
      <alignment vertical="center"/>
    </xf>
    <xf numFmtId="0" fontId="3" fillId="0" borderId="0" xfId="8" applyFont="1" applyAlignment="1" applyProtection="1">
      <alignment horizontal="left" vertical="center"/>
    </xf>
    <xf numFmtId="0" fontId="6" fillId="0" borderId="0" xfId="1" applyNumberFormat="1" applyFont="1" applyAlignment="1" applyProtection="1">
      <alignment horizontal="right" vertical="top"/>
    </xf>
    <xf numFmtId="0" fontId="3" fillId="0" borderId="0" xfId="6" applyNumberFormat="1" applyFont="1" applyProtection="1">
      <alignment vertical="center"/>
    </xf>
    <xf numFmtId="0" fontId="3" fillId="0" borderId="0" xfId="1" applyNumberFormat="1" applyFont="1" applyProtection="1">
      <alignment vertical="center"/>
    </xf>
  </cellXfs>
  <cellStyles count="9">
    <cellStyle name="桁区切り 2" xfId="4" xr:uid="{00000000-0005-0000-0000-000000000000}"/>
    <cellStyle name="桁区切り 3" xfId="7" xr:uid="{00000000-0005-0000-0000-000001000000}"/>
    <cellStyle name="標準" xfId="0" builtinId="0"/>
    <cellStyle name="標準 3 3" xfId="3" xr:uid="{00000000-0005-0000-0000-000003000000}"/>
    <cellStyle name="標準 5" xfId="2" xr:uid="{00000000-0005-0000-0000-000004000000}"/>
    <cellStyle name="標準 5 2" xfId="1" xr:uid="{00000000-0005-0000-0000-000005000000}"/>
    <cellStyle name="標準 5 2 2" xfId="6" xr:uid="{00000000-0005-0000-0000-000006000000}"/>
    <cellStyle name="標準 5 2 2 2" xfId="8" xr:uid="{00000000-0005-0000-0000-000007000000}"/>
    <cellStyle name="標準 9" xfId="5" xr:uid="{00000000-0005-0000-0000-000008000000}"/>
  </cellStyles>
  <dxfs count="38"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6E0B4"/>
      <rgbColor rgb="00FFFF99"/>
      <rgbColor rgb="0099CCFF"/>
      <rgbColor rgb="00FF99CC"/>
      <rgbColor rgb="00CC99FF"/>
      <rgbColor rgb="00FFE699"/>
      <rgbColor rgb="000070C0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DFC"/>
      <color rgb="FFFFE1FF"/>
      <color rgb="FFFF0000"/>
      <color rgb="FFA6A6A6"/>
      <color rgb="FFE2EFDA"/>
      <color rgb="FFEEAAFC"/>
      <color rgb="FFFFE699"/>
      <color rgb="FFC6E0B4"/>
      <color rgb="FF007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outlinePr summaryBelow="0"/>
    <pageSetUpPr fitToPage="1"/>
  </sheetPr>
  <dimension ref="A1:AC155"/>
  <sheetViews>
    <sheetView showGridLines="0" tabSelected="1" topLeftCell="B1" zoomScaleNormal="100" workbookViewId="0">
      <selection activeCell="B1" sqref="B1"/>
    </sheetView>
  </sheetViews>
  <sheetFormatPr defaultColWidth="9" defaultRowHeight="13.5" x14ac:dyDescent="0.15"/>
  <cols>
    <col min="1" max="1" width="5.25" style="36" hidden="1" customWidth="1"/>
    <col min="2" max="3" width="1.625" style="36" customWidth="1"/>
    <col min="4" max="5" width="5.625" style="36" customWidth="1"/>
    <col min="6" max="7" width="6.375" style="36" customWidth="1"/>
    <col min="8" max="8" width="5.625" style="36" customWidth="1"/>
    <col min="9" max="9" width="1.625" style="36" customWidth="1"/>
    <col min="10" max="10" width="7.625" style="36" customWidth="1"/>
    <col min="11" max="11" width="3.625" style="36" customWidth="1"/>
    <col min="12" max="12" width="7.625" style="36" customWidth="1"/>
    <col min="13" max="15" width="5.625" style="36" customWidth="1"/>
    <col min="16" max="16" width="6.625" style="36" customWidth="1"/>
    <col min="17" max="18" width="7.625" style="36" customWidth="1"/>
    <col min="19" max="19" width="12.125" style="36" customWidth="1"/>
    <col min="20" max="20" width="14.625" style="36" customWidth="1"/>
    <col min="21" max="25" width="7.125" style="36" customWidth="1"/>
    <col min="26" max="26" width="2.625" style="36" customWidth="1"/>
    <col min="27" max="27" width="3.625" style="36" customWidth="1"/>
    <col min="28" max="28" width="0" style="36" hidden="1" customWidth="1"/>
    <col min="29" max="16384" width="9" style="36"/>
  </cols>
  <sheetData>
    <row r="1" spans="1:27" ht="30" customHeight="1" x14ac:dyDescent="0.15">
      <c r="A1" s="184" t="s">
        <v>131</v>
      </c>
      <c r="B1" s="33"/>
      <c r="C1" s="34" t="s">
        <v>167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T1" s="37"/>
      <c r="U1" s="37"/>
      <c r="V1" s="37"/>
      <c r="W1" s="183" t="s">
        <v>182</v>
      </c>
      <c r="X1" s="38"/>
      <c r="Y1" s="38"/>
      <c r="Z1" s="38"/>
      <c r="AA1" s="37"/>
    </row>
    <row r="2" spans="1:27" ht="15.75" hidden="1" customHeight="1" x14ac:dyDescent="0.15">
      <c r="A2" s="184" t="s">
        <v>13</v>
      </c>
      <c r="B2" s="33"/>
      <c r="C2" s="39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5"/>
      <c r="S2" s="40"/>
      <c r="T2" s="40"/>
      <c r="U2" s="40"/>
      <c r="V2" s="40"/>
      <c r="W2" s="40"/>
      <c r="X2" s="40"/>
      <c r="Y2" s="40"/>
      <c r="Z2" s="40"/>
      <c r="AA2" s="37"/>
    </row>
    <row r="3" spans="1:27" ht="30" customHeight="1" x14ac:dyDescent="0.15">
      <c r="A3" s="185" t="s">
        <v>183</v>
      </c>
      <c r="B3" s="41"/>
      <c r="C3" s="42" t="s">
        <v>164</v>
      </c>
    </row>
    <row r="4" spans="1:27" ht="6.75" customHeight="1" x14ac:dyDescent="0.15">
      <c r="A4" s="41"/>
      <c r="B4" s="41"/>
      <c r="C4" s="43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5"/>
    </row>
    <row r="5" spans="1:27" ht="15" customHeight="1" x14ac:dyDescent="0.15">
      <c r="A5" s="41"/>
      <c r="B5" s="41"/>
      <c r="C5" s="46" t="s">
        <v>174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8"/>
    </row>
    <row r="6" spans="1:27" ht="15" customHeight="1" x14ac:dyDescent="0.15">
      <c r="A6" s="41"/>
      <c r="B6" s="41"/>
      <c r="C6" s="46" t="s">
        <v>15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8"/>
    </row>
    <row r="7" spans="1:27" ht="15" customHeight="1" x14ac:dyDescent="0.15">
      <c r="A7" s="41"/>
      <c r="B7" s="41"/>
      <c r="C7" s="46" t="s">
        <v>16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8"/>
    </row>
    <row r="8" spans="1:27" ht="15" hidden="1" customHeight="1" x14ac:dyDescent="0.15">
      <c r="A8" s="41"/>
      <c r="B8" s="41"/>
      <c r="C8" s="46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8"/>
    </row>
    <row r="9" spans="1:27" ht="6.75" customHeight="1" x14ac:dyDescent="0.15">
      <c r="A9" s="41"/>
      <c r="B9" s="41"/>
      <c r="C9" s="4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1"/>
    </row>
    <row r="10" spans="1:27" ht="27" customHeight="1" x14ac:dyDescent="0.15">
      <c r="A10" s="41"/>
      <c r="B10" s="41"/>
      <c r="I10" s="52"/>
    </row>
    <row r="11" spans="1:27" ht="15" hidden="1" customHeight="1" x14ac:dyDescent="0.15">
      <c r="A11" s="41"/>
      <c r="B11" s="41"/>
      <c r="I11" s="52"/>
    </row>
    <row r="12" spans="1:27" ht="15" hidden="1" customHeight="1" x14ac:dyDescent="0.15">
      <c r="A12" s="41"/>
      <c r="B12" s="41"/>
      <c r="I12" s="52"/>
    </row>
    <row r="13" spans="1:27" ht="20.100000000000001" customHeight="1" x14ac:dyDescent="0.15">
      <c r="A13" s="41"/>
      <c r="B13" s="41"/>
      <c r="C13" s="53" t="s">
        <v>17</v>
      </c>
      <c r="D13" s="54"/>
      <c r="E13" s="54"/>
      <c r="F13" s="54"/>
      <c r="G13" s="54"/>
      <c r="H13" s="55"/>
    </row>
    <row r="14" spans="1:27" ht="20.100000000000001" customHeight="1" x14ac:dyDescent="0.15">
      <c r="A14" s="41"/>
      <c r="B14" s="41"/>
      <c r="C14" s="56"/>
      <c r="D14" s="57"/>
      <c r="E14" s="57"/>
      <c r="F14" s="57"/>
      <c r="G14" s="57"/>
      <c r="H14" s="57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9"/>
    </row>
    <row r="15" spans="1:27" ht="20.100000000000001" customHeight="1" x14ac:dyDescent="0.15">
      <c r="A15" s="41">
        <f>IFERROR(IF(TRIM($I15)="",1001,0),3)</f>
        <v>1001</v>
      </c>
      <c r="B15" s="41"/>
      <c r="C15" s="60"/>
      <c r="D15" s="61">
        <v>1</v>
      </c>
      <c r="E15" s="62" t="s">
        <v>19</v>
      </c>
      <c r="F15" s="62"/>
      <c r="G15" s="62"/>
      <c r="H15" s="62"/>
      <c r="I15" s="18"/>
      <c r="J15" s="18"/>
      <c r="K15" s="18"/>
      <c r="L15" s="18"/>
      <c r="M15" s="18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3"/>
    </row>
    <row r="16" spans="1:27" ht="20.100000000000001" customHeight="1" x14ac:dyDescent="0.15">
      <c r="A16" s="41"/>
      <c r="B16" s="41"/>
      <c r="C16" s="60"/>
      <c r="D16" s="61"/>
      <c r="E16" s="62"/>
      <c r="F16" s="62"/>
      <c r="G16" s="62"/>
      <c r="H16" s="62"/>
      <c r="I16" s="64"/>
      <c r="J16" s="65" t="str">
        <f>日付例&amp;"　年月日を入力してください。"</f>
        <v>例)2025/4/1、R7/4/1　年月日を入力してください。</v>
      </c>
      <c r="K16" s="65"/>
      <c r="L16" s="65"/>
      <c r="M16" s="65"/>
      <c r="N16" s="65"/>
      <c r="O16" s="65"/>
      <c r="P16" s="65"/>
      <c r="Q16" s="66"/>
      <c r="R16" s="66"/>
      <c r="S16" s="66"/>
      <c r="T16" s="66"/>
      <c r="U16" s="66"/>
      <c r="V16" s="66"/>
      <c r="W16" s="66"/>
      <c r="X16" s="66"/>
      <c r="Y16" s="66"/>
      <c r="Z16" s="63"/>
    </row>
    <row r="17" spans="1:26" ht="15" customHeight="1" x14ac:dyDescent="0.15">
      <c r="A17" s="41"/>
      <c r="B17" s="41"/>
      <c r="C17" s="67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9"/>
    </row>
    <row r="18" spans="1:26" ht="15" customHeight="1" x14ac:dyDescent="0.15">
      <c r="A18" s="41"/>
      <c r="B18" s="41"/>
    </row>
    <row r="19" spans="1:26" ht="15.75" hidden="1" customHeight="1" x14ac:dyDescent="0.15">
      <c r="A19" s="41"/>
      <c r="B19" s="41"/>
    </row>
    <row r="20" spans="1:26" ht="15.75" hidden="1" customHeight="1" x14ac:dyDescent="0.15">
      <c r="A20" s="41"/>
      <c r="B20" s="41"/>
    </row>
    <row r="21" spans="1:26" ht="15.75" hidden="1" customHeight="1" x14ac:dyDescent="0.15">
      <c r="A21" s="41"/>
      <c r="B21" s="41"/>
    </row>
    <row r="22" spans="1:26" ht="15.75" hidden="1" customHeight="1" x14ac:dyDescent="0.15">
      <c r="A22" s="41"/>
      <c r="B22" s="41"/>
    </row>
    <row r="23" spans="1:26" ht="15.75" hidden="1" customHeight="1" x14ac:dyDescent="0.15">
      <c r="A23" s="41"/>
      <c r="B23" s="41"/>
    </row>
    <row r="24" spans="1:26" ht="15.75" hidden="1" customHeight="1" x14ac:dyDescent="0.15">
      <c r="A24" s="41"/>
      <c r="B24" s="41"/>
    </row>
    <row r="25" spans="1:26" ht="15.75" hidden="1" customHeight="1" x14ac:dyDescent="0.15">
      <c r="A25" s="41"/>
      <c r="B25" s="41"/>
    </row>
    <row r="26" spans="1:26" ht="15.75" hidden="1" customHeight="1" x14ac:dyDescent="0.15">
      <c r="A26" s="41"/>
      <c r="B26" s="41"/>
    </row>
    <row r="27" spans="1:26" ht="15.75" hidden="1" customHeight="1" x14ac:dyDescent="0.15">
      <c r="A27" s="41"/>
      <c r="B27" s="41"/>
    </row>
    <row r="28" spans="1:26" ht="15" customHeight="1" x14ac:dyDescent="0.15">
      <c r="A28" s="41"/>
      <c r="B28" s="41"/>
    </row>
    <row r="29" spans="1:26" ht="20.100000000000001" customHeight="1" x14ac:dyDescent="0.15">
      <c r="A29" s="41"/>
      <c r="B29" s="41"/>
      <c r="C29" s="53" t="s">
        <v>123</v>
      </c>
      <c r="D29" s="54"/>
      <c r="E29" s="54"/>
      <c r="F29" s="54"/>
      <c r="G29" s="54"/>
      <c r="H29" s="55"/>
      <c r="I29" s="70"/>
    </row>
    <row r="30" spans="1:26" ht="9.9499999999999993" customHeight="1" x14ac:dyDescent="0.15">
      <c r="A30" s="41"/>
      <c r="B30" s="41"/>
      <c r="C30" s="56"/>
      <c r="D30" s="57"/>
      <c r="E30" s="71"/>
      <c r="F30" s="71"/>
      <c r="G30" s="71"/>
      <c r="H30" s="71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9"/>
    </row>
    <row r="31" spans="1:26" ht="20.100000000000001" customHeight="1" x14ac:dyDescent="0.15">
      <c r="A31" s="41"/>
      <c r="B31" s="41"/>
      <c r="C31" s="56"/>
      <c r="D31" s="72" t="s">
        <v>18</v>
      </c>
      <c r="E31" s="73"/>
      <c r="F31" s="73"/>
      <c r="G31" s="73"/>
      <c r="H31" s="73"/>
      <c r="I31" s="74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5"/>
      <c r="Z31" s="63"/>
    </row>
    <row r="32" spans="1:26" ht="9.9499999999999993" customHeight="1" x14ac:dyDescent="0.15">
      <c r="A32" s="41"/>
      <c r="B32" s="41"/>
      <c r="C32" s="5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63"/>
    </row>
    <row r="33" spans="1:26" ht="20.100000000000001" customHeight="1" x14ac:dyDescent="0.15">
      <c r="A33" s="41"/>
      <c r="B33" s="41"/>
      <c r="C33" s="60"/>
      <c r="D33" s="61">
        <v>1</v>
      </c>
      <c r="E33" s="36" t="s">
        <v>0</v>
      </c>
      <c r="I33" s="12"/>
      <c r="J33" s="13"/>
      <c r="K33" s="13"/>
      <c r="L33" s="13"/>
      <c r="M33" s="13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3"/>
    </row>
    <row r="34" spans="1:26" ht="20.100000000000001" customHeight="1" x14ac:dyDescent="0.15">
      <c r="A34" s="41"/>
      <c r="B34" s="41"/>
      <c r="C34" s="60"/>
      <c r="D34" s="61"/>
      <c r="E34" s="62"/>
      <c r="F34" s="62"/>
      <c r="G34" s="62"/>
      <c r="H34" s="62"/>
      <c r="I34" s="64"/>
      <c r="J34" s="65" t="s">
        <v>133</v>
      </c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3"/>
    </row>
    <row r="35" spans="1:26" ht="20.100000000000001" customHeight="1" x14ac:dyDescent="0.15">
      <c r="A35" s="41">
        <f>IFERROR(IF(AND(TRIM($I35)&lt;&gt;"", OR(ISERROR(FIND("@"&amp;LEFT($I35,3)&amp;"@", 都道府県3))=FALSE, ISERROR(FIND("@"&amp;LEFT($I35,4)&amp;"@",都道府県4))=FALSE)=FALSE),1001,0),3)</f>
        <v>0</v>
      </c>
      <c r="B35" s="41"/>
      <c r="C35" s="60"/>
      <c r="D35" s="61">
        <v>2</v>
      </c>
      <c r="E35" s="36" t="s">
        <v>124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63"/>
    </row>
    <row r="36" spans="1:26" ht="20.100000000000001" customHeight="1" x14ac:dyDescent="0.15">
      <c r="A36" s="41"/>
      <c r="B36" s="41"/>
      <c r="C36" s="60"/>
      <c r="D36" s="61"/>
      <c r="E36" s="62"/>
      <c r="F36" s="62"/>
      <c r="G36" s="62"/>
      <c r="H36" s="62"/>
      <c r="I36" s="64"/>
      <c r="J36" s="65" t="s">
        <v>14</v>
      </c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3"/>
    </row>
    <row r="37" spans="1:26" ht="20.100000000000001" customHeight="1" x14ac:dyDescent="0.15">
      <c r="A37" s="41"/>
      <c r="B37" s="41"/>
      <c r="C37" s="60"/>
      <c r="D37" s="61">
        <v>3</v>
      </c>
      <c r="E37" s="36" t="s">
        <v>125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63"/>
    </row>
    <row r="38" spans="1:26" ht="20.100000000000001" customHeight="1" x14ac:dyDescent="0.15">
      <c r="A38" s="41"/>
      <c r="B38" s="41"/>
      <c r="C38" s="77"/>
      <c r="D38" s="62"/>
      <c r="E38" s="62"/>
      <c r="F38" s="62"/>
      <c r="G38" s="62"/>
      <c r="H38" s="62"/>
      <c r="I38" s="64"/>
      <c r="J38" s="65" t="s">
        <v>110</v>
      </c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3"/>
    </row>
    <row r="39" spans="1:26" ht="20.100000000000001" customHeight="1" x14ac:dyDescent="0.15">
      <c r="A39" s="41"/>
      <c r="B39" s="41"/>
      <c r="C39" s="60"/>
      <c r="D39" s="61">
        <v>4</v>
      </c>
      <c r="E39" s="36" t="s">
        <v>1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63"/>
    </row>
    <row r="40" spans="1:26" ht="20.100000000000001" customHeight="1" x14ac:dyDescent="0.15">
      <c r="A40" s="41"/>
      <c r="B40" s="41"/>
      <c r="C40" s="77"/>
      <c r="D40" s="62"/>
      <c r="E40" s="62"/>
      <c r="F40" s="62"/>
      <c r="G40" s="62"/>
      <c r="H40" s="62"/>
      <c r="I40" s="64"/>
      <c r="J40" s="65" t="s">
        <v>77</v>
      </c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78"/>
    </row>
    <row r="41" spans="1:26" ht="20.100000000000001" customHeight="1" x14ac:dyDescent="0.15">
      <c r="A41" s="41"/>
      <c r="B41" s="41"/>
      <c r="C41" s="60"/>
      <c r="D41" s="61">
        <v>5</v>
      </c>
      <c r="E41" s="36" t="s">
        <v>9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63"/>
    </row>
    <row r="42" spans="1:26" ht="20.100000000000001" customHeight="1" x14ac:dyDescent="0.15">
      <c r="A42" s="41"/>
      <c r="B42" s="41"/>
      <c r="C42" s="77"/>
      <c r="D42" s="62"/>
      <c r="E42" s="62"/>
      <c r="F42" s="62"/>
      <c r="G42" s="62"/>
      <c r="H42" s="62"/>
      <c r="I42" s="64"/>
      <c r="J42" s="65" t="s">
        <v>8</v>
      </c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78"/>
    </row>
    <row r="43" spans="1:26" ht="20.100000000000001" customHeight="1" x14ac:dyDescent="0.15">
      <c r="A43" s="41">
        <f>IFERROR(IF(AND(TRIM($I43)&lt;&gt;"", NOT(OR(IFERROR(SEARCH(" ",TRIM($I43)),0)&gt;0, IFERROR(SEARCH("　",TRIM($I43)),0)&gt;0))),1001,0),3)</f>
        <v>0</v>
      </c>
      <c r="B43" s="41"/>
      <c r="C43" s="60"/>
      <c r="D43" s="61">
        <v>6</v>
      </c>
      <c r="E43" s="36" t="s">
        <v>126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63"/>
    </row>
    <row r="44" spans="1:26" ht="20.100000000000001" customHeight="1" x14ac:dyDescent="0.15">
      <c r="A44" s="41"/>
      <c r="B44" s="41"/>
      <c r="C44" s="77"/>
      <c r="D44" s="62"/>
      <c r="E44" s="62"/>
      <c r="F44" s="62"/>
      <c r="G44" s="62"/>
      <c r="H44" s="62"/>
      <c r="I44" s="64"/>
      <c r="J44" s="65" t="s">
        <v>6</v>
      </c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78"/>
    </row>
    <row r="45" spans="1:26" ht="20.100000000000001" customHeight="1" x14ac:dyDescent="0.15">
      <c r="A45" s="41">
        <f>IFERROR(IF(AND(TRIM($I45)&lt;&gt;"", NOT(OR(IFERROR(SEARCH(" ",TRIM($I45)),0)&gt;0, IFERROR(SEARCH("　",TRIM($I45)),0)&gt;0))),1001,0),3)</f>
        <v>0</v>
      </c>
      <c r="B45" s="41"/>
      <c r="C45" s="60"/>
      <c r="D45" s="61">
        <v>7</v>
      </c>
      <c r="E45" s="36" t="s">
        <v>2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63"/>
    </row>
    <row r="46" spans="1:26" ht="20.100000000000001" customHeight="1" x14ac:dyDescent="0.15">
      <c r="A46" s="41"/>
      <c r="B46" s="41"/>
      <c r="C46" s="77"/>
      <c r="D46" s="62"/>
      <c r="E46" s="62"/>
      <c r="F46" s="62"/>
      <c r="G46" s="62"/>
      <c r="H46" s="62"/>
      <c r="I46" s="64"/>
      <c r="J46" s="65" t="s">
        <v>7</v>
      </c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3"/>
    </row>
    <row r="47" spans="1:26" ht="20.100000000000001" customHeight="1" x14ac:dyDescent="0.15">
      <c r="A47" s="41">
        <f>IFERROR(IF(AND($I47&lt;&gt;"", NOT(AND(ISNUMBER(VALUE(SUBSTITUTE($I47,"-",""))), IFERROR(SEARCH("-",$I47),0)&gt;0))),1001,0),3)</f>
        <v>0</v>
      </c>
      <c r="B47" s="41"/>
      <c r="C47" s="60"/>
      <c r="D47" s="61">
        <v>8</v>
      </c>
      <c r="E47" s="36" t="s">
        <v>3</v>
      </c>
      <c r="I47" s="15"/>
      <c r="J47" s="15"/>
      <c r="K47" s="15"/>
      <c r="L47" s="15"/>
      <c r="M47" s="15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3"/>
    </row>
    <row r="48" spans="1:26" ht="20.100000000000001" customHeight="1" x14ac:dyDescent="0.15">
      <c r="A48" s="41"/>
      <c r="B48" s="41"/>
      <c r="C48" s="77"/>
      <c r="D48" s="62"/>
      <c r="E48" s="62"/>
      <c r="F48" s="62"/>
      <c r="G48" s="62"/>
      <c r="H48" s="62"/>
      <c r="I48" s="64"/>
      <c r="J48" s="65" t="s">
        <v>78</v>
      </c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3"/>
    </row>
    <row r="49" spans="1:26" ht="20.100000000000001" customHeight="1" x14ac:dyDescent="0.15">
      <c r="A49" s="41">
        <f>IFERROR(IF(AND($I49&lt;&gt;"", NOT(AND(ISNUMBER(VALUE(SUBSTITUTE($I49,"-",""))), IFERROR(SEARCH("-",$I49),0)&gt;0))),1001,0),3)</f>
        <v>0</v>
      </c>
      <c r="B49" s="41"/>
      <c r="C49" s="60"/>
      <c r="D49" s="61">
        <v>9</v>
      </c>
      <c r="E49" s="36" t="s">
        <v>4</v>
      </c>
      <c r="I49" s="15"/>
      <c r="J49" s="13"/>
      <c r="K49" s="13"/>
      <c r="L49" s="13"/>
      <c r="M49" s="13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3"/>
    </row>
    <row r="50" spans="1:26" ht="20.100000000000001" customHeight="1" x14ac:dyDescent="0.15">
      <c r="A50" s="41"/>
      <c r="B50" s="41"/>
      <c r="C50" s="77"/>
      <c r="D50" s="62"/>
      <c r="E50" s="62"/>
      <c r="F50" s="62"/>
      <c r="G50" s="62"/>
      <c r="H50" s="62"/>
      <c r="I50" s="64"/>
      <c r="J50" s="65" t="s">
        <v>79</v>
      </c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3"/>
    </row>
    <row r="51" spans="1:26" ht="20.100000000000001" customHeight="1" x14ac:dyDescent="0.15">
      <c r="A51" s="41">
        <f>IFERROR(IF(AND(TRIM($I51)&lt;&gt;"", NOT(IFERROR(SEARCH("@",$I51),0)&gt;0)),1001,0),3)</f>
        <v>0</v>
      </c>
      <c r="B51" s="41"/>
      <c r="C51" s="60"/>
      <c r="D51" s="61">
        <v>10</v>
      </c>
      <c r="E51" s="36" t="s">
        <v>127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63"/>
    </row>
    <row r="52" spans="1:26" ht="20.100000000000001" customHeight="1" x14ac:dyDescent="0.15">
      <c r="A52" s="41"/>
      <c r="B52" s="41"/>
      <c r="C52" s="77"/>
      <c r="D52" s="62"/>
      <c r="E52" s="62"/>
      <c r="F52" s="62"/>
      <c r="G52" s="62"/>
      <c r="H52" s="62"/>
      <c r="I52" s="64"/>
      <c r="J52" s="79" t="s">
        <v>112</v>
      </c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3"/>
    </row>
    <row r="53" spans="1:26" ht="15" customHeight="1" x14ac:dyDescent="0.15">
      <c r="A53" s="41"/>
      <c r="B53" s="41"/>
      <c r="C53" s="80"/>
      <c r="D53" s="81"/>
      <c r="E53" s="81"/>
      <c r="F53" s="81"/>
      <c r="G53" s="81"/>
      <c r="H53" s="81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3"/>
    </row>
    <row r="54" spans="1:26" ht="15" customHeight="1" x14ac:dyDescent="0.15">
      <c r="A54" s="41"/>
      <c r="B54" s="41"/>
      <c r="C54" s="62"/>
      <c r="D54" s="62"/>
      <c r="E54" s="62"/>
      <c r="F54" s="62"/>
      <c r="G54" s="62"/>
      <c r="H54" s="62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62"/>
    </row>
    <row r="55" spans="1:26" ht="15.75" hidden="1" customHeight="1" x14ac:dyDescent="0.15">
      <c r="A55" s="41"/>
      <c r="B55" s="41"/>
      <c r="C55" s="62"/>
      <c r="D55" s="62"/>
      <c r="E55" s="62"/>
      <c r="F55" s="62"/>
      <c r="G55" s="62"/>
      <c r="H55" s="62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62"/>
    </row>
    <row r="56" spans="1:26" ht="15.75" hidden="1" customHeight="1" x14ac:dyDescent="0.15">
      <c r="A56" s="41"/>
      <c r="B56" s="41"/>
      <c r="C56" s="62"/>
      <c r="D56" s="62"/>
      <c r="E56" s="62"/>
      <c r="F56" s="62"/>
      <c r="G56" s="62"/>
      <c r="H56" s="62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62"/>
    </row>
    <row r="57" spans="1:26" ht="15.75" hidden="1" customHeight="1" x14ac:dyDescent="0.15">
      <c r="A57" s="41"/>
      <c r="B57" s="41"/>
      <c r="C57" s="62"/>
      <c r="D57" s="62"/>
      <c r="E57" s="62"/>
      <c r="F57" s="62"/>
      <c r="G57" s="62"/>
      <c r="H57" s="62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62"/>
    </row>
    <row r="58" spans="1:26" ht="15.75" hidden="1" customHeight="1" x14ac:dyDescent="0.15">
      <c r="A58" s="41"/>
      <c r="B58" s="41"/>
      <c r="C58" s="62"/>
      <c r="D58" s="62"/>
      <c r="E58" s="62"/>
      <c r="F58" s="62"/>
      <c r="G58" s="62"/>
      <c r="H58" s="62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62"/>
    </row>
    <row r="59" spans="1:26" ht="15.75" hidden="1" customHeight="1" x14ac:dyDescent="0.15">
      <c r="A59" s="41"/>
      <c r="B59" s="41"/>
      <c r="C59" s="62"/>
      <c r="D59" s="62"/>
      <c r="E59" s="62"/>
      <c r="F59" s="62"/>
      <c r="G59" s="62"/>
      <c r="H59" s="62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62"/>
    </row>
    <row r="60" spans="1:26" ht="15.75" hidden="1" customHeight="1" x14ac:dyDescent="0.15">
      <c r="A60" s="41"/>
      <c r="B60" s="41"/>
      <c r="C60" s="62"/>
      <c r="D60" s="62"/>
      <c r="E60" s="62"/>
      <c r="F60" s="62"/>
      <c r="G60" s="62"/>
      <c r="H60" s="62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62"/>
    </row>
    <row r="61" spans="1:26" ht="15.75" hidden="1" customHeight="1" x14ac:dyDescent="0.15">
      <c r="A61" s="41"/>
      <c r="B61" s="41"/>
      <c r="C61" s="62"/>
      <c r="D61" s="62"/>
      <c r="E61" s="62"/>
      <c r="F61" s="62"/>
      <c r="G61" s="62"/>
      <c r="H61" s="62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62"/>
    </row>
    <row r="62" spans="1:26" ht="15.75" hidden="1" customHeight="1" x14ac:dyDescent="0.15">
      <c r="A62" s="41"/>
      <c r="B62" s="41"/>
      <c r="C62" s="62"/>
      <c r="D62" s="62"/>
      <c r="E62" s="62"/>
      <c r="F62" s="62"/>
      <c r="G62" s="62"/>
      <c r="H62" s="62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62"/>
    </row>
    <row r="63" spans="1:26" ht="15.75" hidden="1" customHeight="1" x14ac:dyDescent="0.15">
      <c r="A63" s="41"/>
      <c r="B63" s="41"/>
      <c r="C63" s="62"/>
      <c r="D63" s="62"/>
      <c r="E63" s="62"/>
      <c r="F63" s="62"/>
      <c r="G63" s="62"/>
      <c r="H63" s="62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62"/>
    </row>
    <row r="64" spans="1:26" ht="15" customHeight="1" x14ac:dyDescent="0.15">
      <c r="A64" s="41"/>
      <c r="B64" s="41"/>
      <c r="C64" s="62"/>
      <c r="D64" s="62"/>
      <c r="E64" s="62"/>
      <c r="F64" s="62"/>
      <c r="G64" s="62"/>
      <c r="H64" s="62"/>
      <c r="I64" s="85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</row>
    <row r="65" spans="1:26" ht="20.100000000000001" customHeight="1" x14ac:dyDescent="0.15">
      <c r="A65" s="41"/>
      <c r="B65" s="41"/>
      <c r="C65" s="53" t="s">
        <v>71</v>
      </c>
      <c r="D65" s="54"/>
      <c r="E65" s="54"/>
      <c r="F65" s="54"/>
      <c r="G65" s="54"/>
      <c r="H65" s="55"/>
    </row>
    <row r="66" spans="1:26" ht="9.9499999999999993" customHeight="1" x14ac:dyDescent="0.15">
      <c r="A66" s="41"/>
      <c r="B66" s="41"/>
      <c r="C66" s="56"/>
      <c r="D66" s="57"/>
      <c r="E66" s="71"/>
      <c r="F66" s="71"/>
      <c r="G66" s="71"/>
      <c r="H66" s="71"/>
      <c r="I66" s="86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9"/>
    </row>
    <row r="67" spans="1:26" ht="20.100000000000001" customHeight="1" x14ac:dyDescent="0.15">
      <c r="A67" s="41"/>
      <c r="B67" s="41"/>
      <c r="C67" s="56"/>
      <c r="D67" s="72" t="s">
        <v>18</v>
      </c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5"/>
      <c r="Z67" s="63"/>
    </row>
    <row r="68" spans="1:26" ht="9.9499999999999993" customHeight="1" x14ac:dyDescent="0.15">
      <c r="A68" s="41"/>
      <c r="B68" s="41"/>
      <c r="C68" s="56"/>
      <c r="D68" s="87"/>
      <c r="E68" s="57"/>
      <c r="F68" s="57"/>
      <c r="G68" s="57"/>
      <c r="H68" s="57"/>
      <c r="I68" s="88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3"/>
    </row>
    <row r="69" spans="1:26" ht="20.100000000000001" customHeight="1" x14ac:dyDescent="0.15">
      <c r="A69" s="41"/>
      <c r="B69" s="41"/>
      <c r="C69" s="60"/>
      <c r="D69" s="61">
        <v>1</v>
      </c>
      <c r="E69" s="36" t="s">
        <v>0</v>
      </c>
      <c r="I69" s="12"/>
      <c r="J69" s="13"/>
      <c r="K69" s="13"/>
      <c r="L69" s="13"/>
      <c r="M69" s="13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3"/>
    </row>
    <row r="70" spans="1:26" ht="20.100000000000001" customHeight="1" x14ac:dyDescent="0.15">
      <c r="A70" s="41"/>
      <c r="B70" s="41"/>
      <c r="C70" s="60"/>
      <c r="D70" s="61"/>
      <c r="E70" s="62"/>
      <c r="F70" s="62"/>
      <c r="G70" s="62"/>
      <c r="H70" s="62"/>
      <c r="I70" s="89"/>
      <c r="J70" s="65" t="s">
        <v>133</v>
      </c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3"/>
    </row>
    <row r="71" spans="1:26" ht="20.100000000000001" customHeight="1" x14ac:dyDescent="0.15">
      <c r="A71" s="41">
        <f>IFERROR(IF(AND(TRIM($I71)&lt;&gt;"", OR(ISERROR(FIND("@"&amp;LEFT($I71,3)&amp;"@", 都道府県3))=FALSE, ISERROR(FIND("@"&amp;LEFT($I71,4)&amp;"@",都道府県4))=FALSE)=FALSE),1001,0),3)</f>
        <v>0</v>
      </c>
      <c r="B71" s="41"/>
      <c r="C71" s="60"/>
      <c r="D71" s="61">
        <v>2</v>
      </c>
      <c r="E71" s="36" t="s">
        <v>124</v>
      </c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63"/>
    </row>
    <row r="72" spans="1:26" ht="20.100000000000001" customHeight="1" x14ac:dyDescent="0.15">
      <c r="A72" s="41"/>
      <c r="B72" s="41"/>
      <c r="C72" s="60"/>
      <c r="D72" s="61"/>
      <c r="E72" s="62"/>
      <c r="F72" s="62"/>
      <c r="G72" s="62"/>
      <c r="H72" s="62"/>
      <c r="I72" s="89"/>
      <c r="J72" s="65" t="s">
        <v>14</v>
      </c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3"/>
    </row>
    <row r="73" spans="1:26" ht="20.100000000000001" customHeight="1" x14ac:dyDescent="0.15">
      <c r="A73" s="41"/>
      <c r="B73" s="41"/>
      <c r="C73" s="60"/>
      <c r="D73" s="61">
        <v>3</v>
      </c>
      <c r="E73" s="36" t="s">
        <v>125</v>
      </c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63"/>
    </row>
    <row r="74" spans="1:26" ht="30" customHeight="1" x14ac:dyDescent="0.15">
      <c r="A74" s="41"/>
      <c r="B74" s="41"/>
      <c r="C74" s="77"/>
      <c r="D74" s="62"/>
      <c r="F74" s="62"/>
      <c r="G74" s="62"/>
      <c r="H74" s="62"/>
      <c r="I74" s="89"/>
      <c r="J74" s="90" t="s">
        <v>113</v>
      </c>
      <c r="K74" s="90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63"/>
    </row>
    <row r="75" spans="1:26" ht="20.100000000000001" customHeight="1" x14ac:dyDescent="0.15">
      <c r="A75" s="41"/>
      <c r="B75" s="41"/>
      <c r="C75" s="60"/>
      <c r="D75" s="61">
        <v>4</v>
      </c>
      <c r="E75" s="36" t="s">
        <v>1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63"/>
    </row>
    <row r="76" spans="1:26" ht="30" customHeight="1" x14ac:dyDescent="0.15">
      <c r="A76" s="41"/>
      <c r="B76" s="41"/>
      <c r="C76" s="77"/>
      <c r="D76" s="62"/>
      <c r="E76" s="62"/>
      <c r="F76" s="62"/>
      <c r="G76" s="62"/>
      <c r="H76" s="62"/>
      <c r="I76" s="92"/>
      <c r="J76" s="90" t="s">
        <v>114</v>
      </c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63"/>
    </row>
    <row r="77" spans="1:26" ht="20.100000000000001" customHeight="1" x14ac:dyDescent="0.15">
      <c r="A77" s="41"/>
      <c r="B77" s="41"/>
      <c r="C77" s="60"/>
      <c r="D77" s="61">
        <v>5</v>
      </c>
      <c r="E77" s="36" t="s">
        <v>128</v>
      </c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63"/>
    </row>
    <row r="78" spans="1:26" ht="20.100000000000001" customHeight="1" x14ac:dyDescent="0.15">
      <c r="A78" s="41"/>
      <c r="B78" s="41"/>
      <c r="C78" s="77"/>
      <c r="D78" s="62"/>
      <c r="E78" s="62"/>
      <c r="F78" s="62"/>
      <c r="G78" s="62"/>
      <c r="H78" s="62"/>
      <c r="I78" s="89"/>
      <c r="J78" s="65" t="s">
        <v>111</v>
      </c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3"/>
    </row>
    <row r="79" spans="1:26" ht="20.100000000000001" customHeight="1" x14ac:dyDescent="0.15">
      <c r="A79" s="41">
        <f>IFERROR(IF(AND(TRIM($I79)&lt;&gt;"", NOT(OR(IFERROR(SEARCH(" ",TRIM($I79)),0)&gt;0, IFERROR(SEARCH("　",TRIM($I79)),0)&gt;0))),1001,0),3)</f>
        <v>0</v>
      </c>
      <c r="B79" s="41"/>
      <c r="C79" s="60"/>
      <c r="D79" s="61">
        <v>6</v>
      </c>
      <c r="E79" s="36" t="s">
        <v>129</v>
      </c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63"/>
    </row>
    <row r="80" spans="1:26" ht="20.100000000000001" customHeight="1" x14ac:dyDescent="0.15">
      <c r="A80" s="41"/>
      <c r="B80" s="41"/>
      <c r="C80" s="77"/>
      <c r="D80" s="62"/>
      <c r="E80" s="93" t="s">
        <v>130</v>
      </c>
      <c r="F80" s="62"/>
      <c r="G80" s="62"/>
      <c r="H80" s="62"/>
      <c r="I80" s="89"/>
      <c r="J80" s="65" t="s">
        <v>6</v>
      </c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3"/>
    </row>
    <row r="81" spans="1:27" ht="20.100000000000001" customHeight="1" x14ac:dyDescent="0.15">
      <c r="A81" s="41">
        <f>IFERROR(IF(AND(TRIM($I81)&lt;&gt;"", NOT(OR(IFERROR(SEARCH(" ",TRIM($I81)),0)&gt;0, IFERROR(SEARCH("　",TRIM($I81)),0)&gt;0))),1001,0),3)</f>
        <v>0</v>
      </c>
      <c r="B81" s="41"/>
      <c r="C81" s="60"/>
      <c r="D81" s="61">
        <v>7</v>
      </c>
      <c r="E81" s="36" t="s">
        <v>129</v>
      </c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63"/>
    </row>
    <row r="82" spans="1:27" ht="20.100000000000001" customHeight="1" x14ac:dyDescent="0.15">
      <c r="A82" s="41"/>
      <c r="B82" s="41"/>
      <c r="C82" s="77"/>
      <c r="D82" s="62"/>
      <c r="E82" s="62"/>
      <c r="F82" s="62"/>
      <c r="G82" s="62"/>
      <c r="H82" s="62"/>
      <c r="I82" s="89"/>
      <c r="J82" s="65" t="s">
        <v>7</v>
      </c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3"/>
    </row>
    <row r="83" spans="1:27" ht="20.100000000000001" customHeight="1" x14ac:dyDescent="0.15">
      <c r="A83" s="41">
        <f>IFERROR(IF(AND($I83&lt;&gt;"", NOT(AND(ISNUMBER(VALUE(SUBSTITUTE($I83,"-",""))), IFERROR(SEARCH("-",$I83),0)&gt;0))),1001,0),3)</f>
        <v>0</v>
      </c>
      <c r="B83" s="41"/>
      <c r="C83" s="60"/>
      <c r="D83" s="61">
        <v>8</v>
      </c>
      <c r="E83" s="36" t="s">
        <v>3</v>
      </c>
      <c r="I83" s="15"/>
      <c r="J83" s="15"/>
      <c r="K83" s="15"/>
      <c r="L83" s="15"/>
      <c r="M83" s="15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3"/>
    </row>
    <row r="84" spans="1:27" ht="20.100000000000001" customHeight="1" x14ac:dyDescent="0.15">
      <c r="A84" s="41"/>
      <c r="B84" s="41"/>
      <c r="C84" s="77"/>
      <c r="D84" s="62"/>
      <c r="E84" s="62"/>
      <c r="F84" s="62"/>
      <c r="G84" s="62"/>
      <c r="H84" s="62"/>
      <c r="I84" s="64"/>
      <c r="J84" s="65" t="s">
        <v>80</v>
      </c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3"/>
    </row>
    <row r="85" spans="1:27" ht="20.100000000000001" customHeight="1" x14ac:dyDescent="0.15">
      <c r="A85" s="41">
        <f>IFERROR(IF(AND($I85&lt;&gt;"", NOT(AND(ISNUMBER(VALUE(SUBSTITUTE($I85,"-",""))), IFERROR(SEARCH("-",$I85),0)&gt;0))),1001,0),3)</f>
        <v>0</v>
      </c>
      <c r="B85" s="41"/>
      <c r="C85" s="60"/>
      <c r="D85" s="61">
        <v>9</v>
      </c>
      <c r="E85" s="36" t="s">
        <v>4</v>
      </c>
      <c r="I85" s="15"/>
      <c r="J85" s="15"/>
      <c r="K85" s="15"/>
      <c r="L85" s="15"/>
      <c r="M85" s="15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3"/>
    </row>
    <row r="86" spans="1:27" s="98" customFormat="1" ht="20.100000000000001" customHeight="1" x14ac:dyDescent="0.15">
      <c r="A86" s="94"/>
      <c r="B86" s="94"/>
      <c r="C86" s="95"/>
      <c r="D86" s="96"/>
      <c r="E86" s="62"/>
      <c r="F86" s="96"/>
      <c r="G86" s="96"/>
      <c r="H86" s="96"/>
      <c r="I86" s="64"/>
      <c r="J86" s="65" t="s">
        <v>79</v>
      </c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97"/>
    </row>
    <row r="87" spans="1:27" ht="20.100000000000001" customHeight="1" x14ac:dyDescent="0.15">
      <c r="A87" s="41">
        <f>IFERROR(IF(AND(TRIM($I87)&lt;&gt;"", NOT(IFERROR(SEARCH("@",$I87),0)&gt;0)),1001,0),3)</f>
        <v>0</v>
      </c>
      <c r="B87" s="41"/>
      <c r="C87" s="60"/>
      <c r="D87" s="61">
        <v>10</v>
      </c>
      <c r="E87" s="36" t="s">
        <v>127</v>
      </c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63"/>
    </row>
    <row r="88" spans="1:27" ht="20.100000000000001" customHeight="1" x14ac:dyDescent="0.15">
      <c r="A88" s="41"/>
      <c r="B88" s="41"/>
      <c r="C88" s="77"/>
      <c r="D88" s="62"/>
      <c r="E88" s="62"/>
      <c r="F88" s="62"/>
      <c r="G88" s="62"/>
      <c r="H88" s="62"/>
      <c r="I88" s="64"/>
      <c r="J88" s="79" t="s">
        <v>112</v>
      </c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3"/>
    </row>
    <row r="89" spans="1:27" ht="15" customHeight="1" x14ac:dyDescent="0.15">
      <c r="A89" s="41"/>
      <c r="B89" s="41"/>
      <c r="C89" s="80"/>
      <c r="D89" s="81"/>
      <c r="E89" s="81"/>
      <c r="F89" s="81"/>
      <c r="G89" s="81"/>
      <c r="H89" s="81"/>
      <c r="I89" s="99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3"/>
    </row>
    <row r="90" spans="1:27" ht="15" customHeight="1" x14ac:dyDescent="0.15">
      <c r="A90" s="41"/>
      <c r="B90" s="41"/>
      <c r="C90" s="62"/>
      <c r="D90" s="62"/>
      <c r="E90" s="62"/>
      <c r="F90" s="62"/>
      <c r="G90" s="62"/>
      <c r="H90" s="62"/>
      <c r="I90" s="100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62"/>
    </row>
    <row r="91" spans="1:27" ht="15" customHeight="1" x14ac:dyDescent="0.15">
      <c r="A91" s="41"/>
      <c r="B91" s="41"/>
      <c r="C91" s="62"/>
      <c r="D91" s="62"/>
      <c r="E91" s="62"/>
      <c r="F91" s="62"/>
      <c r="G91" s="62"/>
      <c r="H91" s="62"/>
      <c r="I91" s="84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</row>
    <row r="92" spans="1:27" ht="20.100000000000001" customHeight="1" x14ac:dyDescent="0.15">
      <c r="A92" s="41"/>
      <c r="B92" s="41"/>
      <c r="C92" s="53" t="s">
        <v>73</v>
      </c>
      <c r="D92" s="54"/>
      <c r="E92" s="54"/>
      <c r="F92" s="54"/>
      <c r="G92" s="54"/>
      <c r="H92" s="55"/>
      <c r="I92" s="101"/>
    </row>
    <row r="93" spans="1:27" ht="9.9499999999999993" customHeight="1" x14ac:dyDescent="0.15">
      <c r="A93" s="41"/>
      <c r="B93" s="41"/>
      <c r="C93" s="56"/>
      <c r="D93" s="57"/>
      <c r="E93" s="57"/>
      <c r="F93" s="57"/>
      <c r="G93" s="57"/>
      <c r="H93" s="57"/>
      <c r="I93" s="57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9"/>
    </row>
    <row r="94" spans="1:27" ht="30" customHeight="1" x14ac:dyDescent="0.15">
      <c r="A94" s="41"/>
      <c r="B94" s="102"/>
      <c r="C94" s="62"/>
      <c r="D94" s="103" t="s">
        <v>74</v>
      </c>
      <c r="E94" s="104"/>
      <c r="F94" s="104"/>
      <c r="G94" s="104"/>
      <c r="H94" s="104"/>
      <c r="I94" s="105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62"/>
      <c r="AA94" s="77"/>
    </row>
    <row r="95" spans="1:27" ht="9.9499999999999993" customHeight="1" x14ac:dyDescent="0.15">
      <c r="A95" s="41"/>
      <c r="B95" s="41"/>
      <c r="C95" s="77"/>
      <c r="D95" s="87"/>
      <c r="E95" s="62"/>
      <c r="F95" s="62"/>
      <c r="G95" s="62"/>
      <c r="H95" s="62"/>
      <c r="I95" s="88"/>
      <c r="J95" s="84"/>
      <c r="K95" s="84"/>
      <c r="L95" s="84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77"/>
    </row>
    <row r="96" spans="1:27" ht="20.100000000000001" customHeight="1" x14ac:dyDescent="0.15">
      <c r="A96" s="41">
        <f>IFERROR(IF(AND($I96&lt;&gt;"無", $I96&lt;&gt;"有"),1001,0),3)</f>
        <v>0</v>
      </c>
      <c r="B96" s="41"/>
      <c r="C96" s="60"/>
      <c r="D96" s="61">
        <v>1</v>
      </c>
      <c r="E96" s="62" t="s">
        <v>75</v>
      </c>
      <c r="F96" s="62"/>
      <c r="G96" s="62"/>
      <c r="H96" s="62"/>
      <c r="I96" s="15" t="s">
        <v>11</v>
      </c>
      <c r="J96" s="17"/>
      <c r="K96" s="17"/>
      <c r="L96" s="17"/>
      <c r="M96" s="17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106"/>
    </row>
    <row r="97" spans="1:27" ht="20.100000000000001" customHeight="1" x14ac:dyDescent="0.15">
      <c r="A97" s="41"/>
      <c r="B97" s="41"/>
      <c r="C97" s="77"/>
      <c r="D97" s="62"/>
      <c r="E97" s="62"/>
      <c r="F97" s="62"/>
      <c r="G97" s="62"/>
      <c r="H97" s="62"/>
      <c r="I97" s="64"/>
      <c r="J97" s="65" t="s">
        <v>12</v>
      </c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106"/>
    </row>
    <row r="98" spans="1:27" ht="20.100000000000001" customHeight="1" x14ac:dyDescent="0.15">
      <c r="A98" s="41">
        <f>IFERROR(IF(AND($I96="有", OR(TRIM($I98)="", OR(NOT(ISNUMBER(VALUE($P98))), TRIM($P98)="", LEN($P98)&lt;&gt;6))),1001,0),3)</f>
        <v>0</v>
      </c>
      <c r="B98" s="41"/>
      <c r="C98" s="60"/>
      <c r="D98" s="61">
        <f>D96+1</f>
        <v>2</v>
      </c>
      <c r="E98" s="36" t="s">
        <v>81</v>
      </c>
      <c r="I98" s="15"/>
      <c r="J98" s="17"/>
      <c r="K98" s="17"/>
      <c r="L98" s="17"/>
      <c r="M98" s="17"/>
      <c r="N98" s="88" t="s">
        <v>20</v>
      </c>
      <c r="O98" s="107" t="s">
        <v>21</v>
      </c>
      <c r="P98" s="15"/>
      <c r="Q98" s="15"/>
      <c r="R98" s="62" t="s">
        <v>22</v>
      </c>
      <c r="S98" s="62"/>
      <c r="T98" s="62"/>
      <c r="U98" s="62"/>
      <c r="V98" s="62"/>
      <c r="W98" s="62"/>
      <c r="X98" s="62"/>
      <c r="Z98" s="106"/>
    </row>
    <row r="99" spans="1:27" ht="30" customHeight="1" x14ac:dyDescent="0.15">
      <c r="A99" s="41"/>
      <c r="B99" s="41"/>
      <c r="C99" s="77"/>
      <c r="D99" s="62"/>
      <c r="E99" s="62"/>
      <c r="F99" s="62"/>
      <c r="G99" s="62"/>
      <c r="H99" s="62"/>
      <c r="I99" s="89"/>
      <c r="J99" s="108" t="s">
        <v>132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6"/>
    </row>
    <row r="100" spans="1:27" ht="20.100000000000001" customHeight="1" x14ac:dyDescent="0.15">
      <c r="A100" s="41">
        <f>IFERROR(IF(AND($I96="有", TRIM($I100)=""),1001,0),3)</f>
        <v>0</v>
      </c>
      <c r="B100" s="41"/>
      <c r="C100" s="60"/>
      <c r="D100" s="61">
        <f>D98+1</f>
        <v>3</v>
      </c>
      <c r="E100" s="36" t="s">
        <v>175</v>
      </c>
      <c r="I100" s="18"/>
      <c r="J100" s="18"/>
      <c r="K100" s="18"/>
      <c r="L100" s="18"/>
      <c r="M100" s="18"/>
      <c r="N100" s="88"/>
      <c r="O100" s="88"/>
      <c r="P100" s="88"/>
      <c r="Q100" s="62"/>
      <c r="R100" s="62"/>
      <c r="S100" s="62"/>
      <c r="T100" s="62"/>
      <c r="U100" s="62"/>
      <c r="V100" s="62"/>
      <c r="W100" s="62"/>
      <c r="X100" s="62"/>
      <c r="Y100" s="62"/>
      <c r="Z100" s="63"/>
      <c r="AA100" s="62"/>
    </row>
    <row r="101" spans="1:27" ht="20.100000000000001" customHeight="1" x14ac:dyDescent="0.15">
      <c r="A101" s="41"/>
      <c r="B101" s="41"/>
      <c r="C101" s="77"/>
      <c r="D101" s="62"/>
      <c r="E101" s="93" t="s">
        <v>176</v>
      </c>
      <c r="F101" s="62"/>
      <c r="G101" s="62"/>
      <c r="H101" s="62"/>
      <c r="I101" s="64"/>
      <c r="J101" s="109" t="str">
        <f>日付例&amp;"　年月日を入力してください。"</f>
        <v>例)2025/4/1、R7/4/1　年月日を入力してください。</v>
      </c>
      <c r="K101" s="65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110"/>
      <c r="AA101" s="66"/>
    </row>
    <row r="102" spans="1:27" ht="9.9499999999999993" customHeight="1" x14ac:dyDescent="0.15">
      <c r="A102" s="41"/>
      <c r="B102" s="41"/>
      <c r="C102" s="77"/>
      <c r="D102" s="87"/>
      <c r="E102" s="62"/>
      <c r="F102" s="62"/>
      <c r="G102" s="62"/>
      <c r="H102" s="62"/>
      <c r="I102" s="88"/>
      <c r="J102" s="84"/>
      <c r="K102" s="84"/>
      <c r="L102" s="84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77"/>
    </row>
    <row r="103" spans="1:27" ht="30" customHeight="1" x14ac:dyDescent="0.15">
      <c r="A103" s="41"/>
      <c r="B103" s="102"/>
      <c r="C103" s="62"/>
      <c r="D103" s="103" t="s">
        <v>177</v>
      </c>
      <c r="E103" s="104"/>
      <c r="F103" s="104"/>
      <c r="G103" s="104"/>
      <c r="H103" s="104"/>
      <c r="I103" s="105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62"/>
      <c r="AA103" s="77"/>
    </row>
    <row r="104" spans="1:27" ht="9.9499999999999993" customHeight="1" x14ac:dyDescent="0.15">
      <c r="A104" s="41"/>
      <c r="B104" s="41"/>
      <c r="C104" s="77"/>
      <c r="D104" s="87"/>
      <c r="E104" s="62"/>
      <c r="F104" s="62"/>
      <c r="G104" s="62"/>
      <c r="H104" s="62"/>
      <c r="I104" s="111"/>
      <c r="J104" s="84"/>
      <c r="K104" s="84"/>
      <c r="L104" s="84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77"/>
    </row>
    <row r="105" spans="1:27" ht="20.100000000000001" customHeight="1" x14ac:dyDescent="0.15">
      <c r="A105" s="41">
        <f>IFERROR(IF(AND($I105&lt;&gt;"無", $I105&lt;&gt;"有"),1001,0),3)</f>
        <v>0</v>
      </c>
      <c r="B105" s="41"/>
      <c r="C105" s="60"/>
      <c r="D105" s="61">
        <v>4</v>
      </c>
      <c r="E105" s="62" t="s">
        <v>181</v>
      </c>
      <c r="F105" s="62"/>
      <c r="G105" s="62"/>
      <c r="H105" s="62"/>
      <c r="I105" s="15" t="s">
        <v>11</v>
      </c>
      <c r="J105" s="17"/>
      <c r="K105" s="17"/>
      <c r="L105" s="17"/>
      <c r="M105" s="17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106"/>
    </row>
    <row r="106" spans="1:27" ht="20.100000000000001" customHeight="1" x14ac:dyDescent="0.15">
      <c r="A106" s="41"/>
      <c r="B106" s="41"/>
      <c r="C106" s="77"/>
      <c r="D106" s="62"/>
      <c r="E106" s="93"/>
      <c r="F106" s="62"/>
      <c r="G106" s="62"/>
      <c r="H106" s="62"/>
      <c r="I106" s="64"/>
      <c r="J106" s="109" t="s">
        <v>12</v>
      </c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6"/>
    </row>
    <row r="107" spans="1:27" ht="20.100000000000001" customHeight="1" x14ac:dyDescent="0.15">
      <c r="A107" s="41">
        <f>IFERROR(IF(AND($I105="有", TRIM($I107)=""),1001,0),3)</f>
        <v>0</v>
      </c>
      <c r="B107" s="41"/>
      <c r="C107" s="60"/>
      <c r="D107" s="61">
        <v>5</v>
      </c>
      <c r="E107" s="36" t="s">
        <v>178</v>
      </c>
      <c r="I107" s="18"/>
      <c r="J107" s="18"/>
      <c r="K107" s="18"/>
      <c r="L107" s="18"/>
      <c r="M107" s="18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106"/>
    </row>
    <row r="108" spans="1:27" ht="20.100000000000001" customHeight="1" x14ac:dyDescent="0.15">
      <c r="A108" s="41"/>
      <c r="B108" s="41"/>
      <c r="C108" s="60"/>
      <c r="D108" s="61"/>
      <c r="E108" s="93" t="s">
        <v>179</v>
      </c>
      <c r="F108" s="62"/>
      <c r="G108" s="62"/>
      <c r="H108" s="62"/>
      <c r="I108" s="64"/>
      <c r="J108" s="109" t="str">
        <f>日付例&amp;"　年月日を入力してください。"</f>
        <v>例)2025/4/1、R7/4/1　年月日を入力してください。</v>
      </c>
      <c r="K108" s="109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106"/>
    </row>
    <row r="109" spans="1:27" ht="20.100000000000001" customHeight="1" x14ac:dyDescent="0.15">
      <c r="A109" s="41"/>
      <c r="B109" s="41"/>
      <c r="C109" s="60"/>
      <c r="D109" s="61">
        <f>D107+1</f>
        <v>6</v>
      </c>
      <c r="E109" s="36" t="s">
        <v>76</v>
      </c>
      <c r="I109" s="64"/>
      <c r="J109" s="66"/>
      <c r="K109" s="66"/>
      <c r="L109" s="112"/>
      <c r="M109" s="113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106"/>
    </row>
    <row r="110" spans="1:27" s="116" customFormat="1" ht="54.95" customHeight="1" x14ac:dyDescent="0.15">
      <c r="A110" s="114"/>
      <c r="B110" s="114"/>
      <c r="C110" s="115"/>
      <c r="E110" s="117" t="s">
        <v>165</v>
      </c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8"/>
    </row>
    <row r="111" spans="1:27" ht="20.100000000000001" customHeight="1" x14ac:dyDescent="0.15">
      <c r="A111" s="41"/>
      <c r="B111" s="41"/>
      <c r="C111" s="60"/>
      <c r="E111" s="119" t="s">
        <v>115</v>
      </c>
      <c r="F111" s="120"/>
      <c r="G111" s="120"/>
      <c r="H111" s="120"/>
      <c r="I111" s="120"/>
      <c r="J111" s="120"/>
      <c r="K111" s="120"/>
      <c r="L111" s="121"/>
      <c r="M111" s="122" t="s">
        <v>72</v>
      </c>
      <c r="N111" s="123"/>
      <c r="O111" s="124" t="s">
        <v>168</v>
      </c>
      <c r="P111" s="125"/>
      <c r="Q111" s="126" t="s">
        <v>169</v>
      </c>
      <c r="R111" s="126"/>
      <c r="S111" s="127" t="s">
        <v>180</v>
      </c>
      <c r="T111" s="128" t="s">
        <v>166</v>
      </c>
      <c r="U111" s="129" t="s">
        <v>116</v>
      </c>
      <c r="V111" s="130"/>
      <c r="W111" s="130"/>
      <c r="X111" s="130"/>
      <c r="Y111" s="131"/>
      <c r="Z111" s="63"/>
      <c r="AA111" s="132"/>
    </row>
    <row r="112" spans="1:27" ht="30" customHeight="1" x14ac:dyDescent="0.15">
      <c r="A112" s="41"/>
      <c r="B112" s="133"/>
      <c r="C112" s="60"/>
      <c r="E112" s="134"/>
      <c r="F112" s="135"/>
      <c r="G112" s="135"/>
      <c r="H112" s="135"/>
      <c r="I112" s="135"/>
      <c r="J112" s="135"/>
      <c r="K112" s="135"/>
      <c r="L112" s="136"/>
      <c r="M112" s="137"/>
      <c r="N112" s="138"/>
      <c r="O112" s="139"/>
      <c r="P112" s="140"/>
      <c r="Q112" s="141"/>
      <c r="R112" s="141"/>
      <c r="S112" s="142"/>
      <c r="T112" s="143"/>
      <c r="U112" s="144" t="s">
        <v>117</v>
      </c>
      <c r="V112" s="145" t="s">
        <v>170</v>
      </c>
      <c r="W112" s="144" t="s">
        <v>118</v>
      </c>
      <c r="X112" s="144" t="s">
        <v>119</v>
      </c>
      <c r="Y112" s="146" t="s">
        <v>120</v>
      </c>
      <c r="Z112" s="63"/>
      <c r="AA112" s="132"/>
    </row>
    <row r="113" spans="1:27" ht="20.100000000000001" customHeight="1" x14ac:dyDescent="0.15">
      <c r="A113" s="41"/>
      <c r="B113" s="41"/>
      <c r="C113" s="60"/>
      <c r="E113" s="147" t="s">
        <v>82</v>
      </c>
      <c r="F113" s="148" t="s">
        <v>135</v>
      </c>
      <c r="G113" s="149"/>
      <c r="H113" s="149"/>
      <c r="I113" s="149"/>
      <c r="J113" s="149"/>
      <c r="K113" s="149"/>
      <c r="L113" s="150"/>
      <c r="M113" s="25"/>
      <c r="N113" s="26"/>
      <c r="O113" s="27"/>
      <c r="P113" s="28"/>
      <c r="Q113" s="29"/>
      <c r="R113" s="30"/>
      <c r="S113" s="6"/>
      <c r="T113" s="7"/>
      <c r="U113" s="1"/>
      <c r="V113" s="1"/>
      <c r="W113" s="1"/>
      <c r="X113" s="1"/>
      <c r="Y113" s="3"/>
      <c r="Z113" s="63"/>
      <c r="AA113" s="132"/>
    </row>
    <row r="114" spans="1:27" ht="20.100000000000001" customHeight="1" x14ac:dyDescent="0.15">
      <c r="A114" s="41"/>
      <c r="B114" s="41"/>
      <c r="C114" s="60"/>
      <c r="E114" s="151" t="s">
        <v>83</v>
      </c>
      <c r="F114" s="152" t="s">
        <v>136</v>
      </c>
      <c r="G114" s="153"/>
      <c r="H114" s="153"/>
      <c r="I114" s="153"/>
      <c r="J114" s="153"/>
      <c r="K114" s="153"/>
      <c r="L114" s="154"/>
      <c r="M114" s="19"/>
      <c r="N114" s="20"/>
      <c r="O114" s="21"/>
      <c r="P114" s="22"/>
      <c r="Q114" s="23"/>
      <c r="R114" s="24"/>
      <c r="S114" s="8"/>
      <c r="T114" s="2"/>
      <c r="U114" s="2"/>
      <c r="V114" s="2"/>
      <c r="W114" s="2"/>
      <c r="X114" s="2"/>
      <c r="Y114" s="4"/>
      <c r="Z114" s="63"/>
      <c r="AA114" s="132"/>
    </row>
    <row r="115" spans="1:27" ht="20.100000000000001" customHeight="1" x14ac:dyDescent="0.15">
      <c r="A115" s="41"/>
      <c r="B115" s="41"/>
      <c r="C115" s="60"/>
      <c r="E115" s="151" t="s">
        <v>84</v>
      </c>
      <c r="F115" s="152" t="s">
        <v>137</v>
      </c>
      <c r="G115" s="153"/>
      <c r="H115" s="153"/>
      <c r="I115" s="153"/>
      <c r="J115" s="153"/>
      <c r="K115" s="153"/>
      <c r="L115" s="154"/>
      <c r="M115" s="19"/>
      <c r="N115" s="20"/>
      <c r="O115" s="21"/>
      <c r="P115" s="22"/>
      <c r="Q115" s="23"/>
      <c r="R115" s="24"/>
      <c r="S115" s="8"/>
      <c r="T115" s="2"/>
      <c r="U115" s="2"/>
      <c r="V115" s="2"/>
      <c r="W115" s="2"/>
      <c r="X115" s="2"/>
      <c r="Y115" s="4"/>
      <c r="Z115" s="63"/>
      <c r="AA115" s="132"/>
    </row>
    <row r="116" spans="1:27" ht="20.100000000000001" customHeight="1" x14ac:dyDescent="0.15">
      <c r="A116" s="41"/>
      <c r="B116" s="41"/>
      <c r="C116" s="60"/>
      <c r="E116" s="151" t="s">
        <v>85</v>
      </c>
      <c r="F116" s="152" t="s">
        <v>138</v>
      </c>
      <c r="G116" s="153"/>
      <c r="H116" s="153"/>
      <c r="I116" s="153"/>
      <c r="J116" s="153"/>
      <c r="K116" s="153"/>
      <c r="L116" s="154"/>
      <c r="M116" s="19"/>
      <c r="N116" s="20"/>
      <c r="O116" s="21"/>
      <c r="P116" s="22"/>
      <c r="Q116" s="23"/>
      <c r="R116" s="24"/>
      <c r="S116" s="8"/>
      <c r="T116" s="2"/>
      <c r="U116" s="2"/>
      <c r="V116" s="2"/>
      <c r="W116" s="2"/>
      <c r="X116" s="2"/>
      <c r="Y116" s="4"/>
      <c r="Z116" s="63"/>
      <c r="AA116" s="132"/>
    </row>
    <row r="117" spans="1:27" ht="20.100000000000001" customHeight="1" x14ac:dyDescent="0.15">
      <c r="A117" s="41"/>
      <c r="B117" s="41"/>
      <c r="C117" s="60"/>
      <c r="E117" s="151" t="s">
        <v>171</v>
      </c>
      <c r="F117" s="152" t="s">
        <v>139</v>
      </c>
      <c r="G117" s="153"/>
      <c r="H117" s="153"/>
      <c r="I117" s="153"/>
      <c r="J117" s="153"/>
      <c r="K117" s="153"/>
      <c r="L117" s="154"/>
      <c r="M117" s="19"/>
      <c r="N117" s="20"/>
      <c r="O117" s="21"/>
      <c r="P117" s="22"/>
      <c r="Q117" s="23"/>
      <c r="R117" s="24"/>
      <c r="S117" s="8"/>
      <c r="T117" s="2"/>
      <c r="U117" s="2"/>
      <c r="V117" s="2"/>
      <c r="W117" s="2"/>
      <c r="X117" s="2"/>
      <c r="Y117" s="4"/>
      <c r="Z117" s="63"/>
      <c r="AA117" s="132"/>
    </row>
    <row r="118" spans="1:27" ht="20.100000000000001" customHeight="1" x14ac:dyDescent="0.15">
      <c r="A118" s="41"/>
      <c r="B118" s="41"/>
      <c r="C118" s="60"/>
      <c r="E118" s="151" t="s">
        <v>86</v>
      </c>
      <c r="F118" s="152" t="s">
        <v>140</v>
      </c>
      <c r="G118" s="153"/>
      <c r="H118" s="153"/>
      <c r="I118" s="153"/>
      <c r="J118" s="153"/>
      <c r="K118" s="153"/>
      <c r="L118" s="154"/>
      <c r="M118" s="19"/>
      <c r="N118" s="20"/>
      <c r="O118" s="21"/>
      <c r="P118" s="22"/>
      <c r="Q118" s="23"/>
      <c r="R118" s="24"/>
      <c r="S118" s="8"/>
      <c r="T118" s="2"/>
      <c r="U118" s="2"/>
      <c r="V118" s="2"/>
      <c r="W118" s="2"/>
      <c r="X118" s="2"/>
      <c r="Y118" s="4"/>
      <c r="Z118" s="63"/>
      <c r="AA118" s="132"/>
    </row>
    <row r="119" spans="1:27" ht="20.100000000000001" customHeight="1" x14ac:dyDescent="0.15">
      <c r="A119" s="41"/>
      <c r="B119" s="41"/>
      <c r="C119" s="60"/>
      <c r="E119" s="151" t="s">
        <v>87</v>
      </c>
      <c r="F119" s="152" t="s">
        <v>141</v>
      </c>
      <c r="G119" s="153"/>
      <c r="H119" s="153"/>
      <c r="I119" s="153"/>
      <c r="J119" s="153"/>
      <c r="K119" s="153"/>
      <c r="L119" s="154"/>
      <c r="M119" s="19"/>
      <c r="N119" s="20"/>
      <c r="O119" s="21"/>
      <c r="P119" s="22"/>
      <c r="Q119" s="23"/>
      <c r="R119" s="24"/>
      <c r="S119" s="8"/>
      <c r="T119" s="2"/>
      <c r="U119" s="2"/>
      <c r="V119" s="2"/>
      <c r="W119" s="2"/>
      <c r="X119" s="2"/>
      <c r="Y119" s="4"/>
      <c r="Z119" s="63"/>
      <c r="AA119" s="132"/>
    </row>
    <row r="120" spans="1:27" ht="20.100000000000001" customHeight="1" x14ac:dyDescent="0.15">
      <c r="A120" s="41"/>
      <c r="B120" s="41"/>
      <c r="C120" s="60"/>
      <c r="E120" s="151" t="s">
        <v>88</v>
      </c>
      <c r="F120" s="152" t="s">
        <v>142</v>
      </c>
      <c r="G120" s="153"/>
      <c r="H120" s="153"/>
      <c r="I120" s="153"/>
      <c r="J120" s="153"/>
      <c r="K120" s="153"/>
      <c r="L120" s="154"/>
      <c r="M120" s="19"/>
      <c r="N120" s="20"/>
      <c r="O120" s="21"/>
      <c r="P120" s="22"/>
      <c r="Q120" s="23"/>
      <c r="R120" s="24"/>
      <c r="S120" s="8"/>
      <c r="T120" s="2"/>
      <c r="U120" s="2"/>
      <c r="V120" s="2"/>
      <c r="W120" s="2"/>
      <c r="X120" s="2"/>
      <c r="Y120" s="4"/>
      <c r="Z120" s="63"/>
      <c r="AA120" s="132"/>
    </row>
    <row r="121" spans="1:27" ht="20.100000000000001" customHeight="1" x14ac:dyDescent="0.15">
      <c r="A121" s="41"/>
      <c r="B121" s="41"/>
      <c r="C121" s="60"/>
      <c r="E121" s="151" t="s">
        <v>89</v>
      </c>
      <c r="F121" s="152" t="s">
        <v>143</v>
      </c>
      <c r="G121" s="153"/>
      <c r="H121" s="153"/>
      <c r="I121" s="153"/>
      <c r="J121" s="153"/>
      <c r="K121" s="153"/>
      <c r="L121" s="154"/>
      <c r="M121" s="19"/>
      <c r="N121" s="20"/>
      <c r="O121" s="21"/>
      <c r="P121" s="22"/>
      <c r="Q121" s="23"/>
      <c r="R121" s="24"/>
      <c r="S121" s="8"/>
      <c r="T121" s="2"/>
      <c r="U121" s="2"/>
      <c r="V121" s="2"/>
      <c r="W121" s="2"/>
      <c r="X121" s="2"/>
      <c r="Y121" s="4"/>
      <c r="Z121" s="63"/>
      <c r="AA121" s="132"/>
    </row>
    <row r="122" spans="1:27" ht="20.100000000000001" customHeight="1" x14ac:dyDescent="0.15">
      <c r="A122" s="41"/>
      <c r="B122" s="41"/>
      <c r="C122" s="60"/>
      <c r="E122" s="151" t="s">
        <v>90</v>
      </c>
      <c r="F122" s="152" t="s">
        <v>144</v>
      </c>
      <c r="G122" s="153"/>
      <c r="H122" s="153"/>
      <c r="I122" s="153"/>
      <c r="J122" s="153"/>
      <c r="K122" s="153"/>
      <c r="L122" s="154"/>
      <c r="M122" s="19"/>
      <c r="N122" s="20"/>
      <c r="O122" s="21"/>
      <c r="P122" s="22"/>
      <c r="Q122" s="23"/>
      <c r="R122" s="24"/>
      <c r="S122" s="8"/>
      <c r="T122" s="2"/>
      <c r="U122" s="2"/>
      <c r="V122" s="2"/>
      <c r="W122" s="2"/>
      <c r="X122" s="2"/>
      <c r="Y122" s="4"/>
      <c r="Z122" s="63"/>
      <c r="AA122" s="132"/>
    </row>
    <row r="123" spans="1:27" ht="20.100000000000001" customHeight="1" x14ac:dyDescent="0.15">
      <c r="A123" s="41"/>
      <c r="B123" s="41"/>
      <c r="C123" s="60"/>
      <c r="E123" s="151" t="s">
        <v>91</v>
      </c>
      <c r="F123" s="152" t="s">
        <v>145</v>
      </c>
      <c r="G123" s="153"/>
      <c r="H123" s="153"/>
      <c r="I123" s="153"/>
      <c r="J123" s="153"/>
      <c r="K123" s="153"/>
      <c r="L123" s="154"/>
      <c r="M123" s="19"/>
      <c r="N123" s="20"/>
      <c r="O123" s="21"/>
      <c r="P123" s="22"/>
      <c r="Q123" s="23"/>
      <c r="R123" s="24"/>
      <c r="S123" s="8"/>
      <c r="T123" s="2"/>
      <c r="U123" s="2"/>
      <c r="V123" s="2"/>
      <c r="W123" s="2"/>
      <c r="X123" s="2"/>
      <c r="Y123" s="4"/>
      <c r="Z123" s="63"/>
      <c r="AA123" s="132"/>
    </row>
    <row r="124" spans="1:27" ht="20.100000000000001" customHeight="1" x14ac:dyDescent="0.15">
      <c r="A124" s="41"/>
      <c r="B124" s="41"/>
      <c r="C124" s="60"/>
      <c r="E124" s="151" t="s">
        <v>92</v>
      </c>
      <c r="F124" s="152" t="s">
        <v>146</v>
      </c>
      <c r="G124" s="153"/>
      <c r="H124" s="153"/>
      <c r="I124" s="153"/>
      <c r="J124" s="153"/>
      <c r="K124" s="153"/>
      <c r="L124" s="154"/>
      <c r="M124" s="19"/>
      <c r="N124" s="20"/>
      <c r="O124" s="21"/>
      <c r="P124" s="22"/>
      <c r="Q124" s="23"/>
      <c r="R124" s="24"/>
      <c r="S124" s="8"/>
      <c r="T124" s="2"/>
      <c r="U124" s="2"/>
      <c r="V124" s="2"/>
      <c r="W124" s="2"/>
      <c r="X124" s="2"/>
      <c r="Y124" s="4"/>
      <c r="Z124" s="63"/>
      <c r="AA124" s="132"/>
    </row>
    <row r="125" spans="1:27" ht="20.100000000000001" customHeight="1" x14ac:dyDescent="0.15">
      <c r="A125" s="41"/>
      <c r="B125" s="41"/>
      <c r="C125" s="60"/>
      <c r="E125" s="151" t="s">
        <v>93</v>
      </c>
      <c r="F125" s="152" t="s">
        <v>147</v>
      </c>
      <c r="G125" s="153"/>
      <c r="H125" s="153"/>
      <c r="I125" s="153"/>
      <c r="J125" s="153"/>
      <c r="K125" s="153"/>
      <c r="L125" s="154"/>
      <c r="M125" s="19"/>
      <c r="N125" s="20"/>
      <c r="O125" s="21"/>
      <c r="P125" s="22"/>
      <c r="Q125" s="23"/>
      <c r="R125" s="24"/>
      <c r="S125" s="8"/>
      <c r="T125" s="2"/>
      <c r="U125" s="2"/>
      <c r="V125" s="2"/>
      <c r="W125" s="2"/>
      <c r="X125" s="2"/>
      <c r="Y125" s="4"/>
      <c r="Z125" s="63"/>
      <c r="AA125" s="132"/>
    </row>
    <row r="126" spans="1:27" ht="20.100000000000001" customHeight="1" x14ac:dyDescent="0.15">
      <c r="A126" s="41"/>
      <c r="B126" s="41"/>
      <c r="C126" s="60"/>
      <c r="E126" s="151" t="s">
        <v>94</v>
      </c>
      <c r="F126" s="152" t="s">
        <v>148</v>
      </c>
      <c r="G126" s="153"/>
      <c r="H126" s="153"/>
      <c r="I126" s="153"/>
      <c r="J126" s="153"/>
      <c r="K126" s="153"/>
      <c r="L126" s="154"/>
      <c r="M126" s="19"/>
      <c r="N126" s="20"/>
      <c r="O126" s="21"/>
      <c r="P126" s="22"/>
      <c r="Q126" s="23"/>
      <c r="R126" s="24"/>
      <c r="S126" s="8"/>
      <c r="T126" s="2"/>
      <c r="U126" s="2"/>
      <c r="V126" s="2"/>
      <c r="W126" s="2"/>
      <c r="X126" s="2"/>
      <c r="Y126" s="4"/>
      <c r="Z126" s="63"/>
      <c r="AA126" s="132"/>
    </row>
    <row r="127" spans="1:27" ht="20.100000000000001" customHeight="1" x14ac:dyDescent="0.15">
      <c r="A127" s="41"/>
      <c r="B127" s="41"/>
      <c r="C127" s="60"/>
      <c r="E127" s="151" t="s">
        <v>95</v>
      </c>
      <c r="F127" s="152" t="s">
        <v>149</v>
      </c>
      <c r="G127" s="153"/>
      <c r="H127" s="153"/>
      <c r="I127" s="153"/>
      <c r="J127" s="153"/>
      <c r="K127" s="153"/>
      <c r="L127" s="154"/>
      <c r="M127" s="19"/>
      <c r="N127" s="20"/>
      <c r="O127" s="21"/>
      <c r="P127" s="22"/>
      <c r="Q127" s="23"/>
      <c r="R127" s="24"/>
      <c r="S127" s="8"/>
      <c r="T127" s="2"/>
      <c r="U127" s="2"/>
      <c r="V127" s="2"/>
      <c r="W127" s="2"/>
      <c r="X127" s="2"/>
      <c r="Y127" s="4"/>
      <c r="Z127" s="63"/>
      <c r="AA127" s="132"/>
    </row>
    <row r="128" spans="1:27" ht="20.100000000000001" customHeight="1" x14ac:dyDescent="0.15">
      <c r="A128" s="41"/>
      <c r="B128" s="41"/>
      <c r="C128" s="60"/>
      <c r="E128" s="151" t="s">
        <v>96</v>
      </c>
      <c r="F128" s="152" t="s">
        <v>150</v>
      </c>
      <c r="G128" s="153"/>
      <c r="H128" s="153"/>
      <c r="I128" s="153"/>
      <c r="J128" s="153"/>
      <c r="K128" s="153"/>
      <c r="L128" s="154"/>
      <c r="M128" s="19"/>
      <c r="N128" s="20"/>
      <c r="O128" s="21"/>
      <c r="P128" s="22"/>
      <c r="Q128" s="23"/>
      <c r="R128" s="24"/>
      <c r="S128" s="8"/>
      <c r="T128" s="2"/>
      <c r="U128" s="2"/>
      <c r="V128" s="2"/>
      <c r="W128" s="2"/>
      <c r="X128" s="2"/>
      <c r="Y128" s="4"/>
      <c r="Z128" s="63"/>
      <c r="AA128" s="132"/>
    </row>
    <row r="129" spans="1:27" ht="20.100000000000001" customHeight="1" x14ac:dyDescent="0.15">
      <c r="A129" s="41"/>
      <c r="B129" s="41"/>
      <c r="C129" s="60"/>
      <c r="E129" s="151" t="s">
        <v>97</v>
      </c>
      <c r="F129" s="152" t="s">
        <v>151</v>
      </c>
      <c r="G129" s="153"/>
      <c r="H129" s="153"/>
      <c r="I129" s="153"/>
      <c r="J129" s="153"/>
      <c r="K129" s="153"/>
      <c r="L129" s="154"/>
      <c r="M129" s="19"/>
      <c r="N129" s="20"/>
      <c r="O129" s="21"/>
      <c r="P129" s="22"/>
      <c r="Q129" s="23"/>
      <c r="R129" s="24"/>
      <c r="S129" s="8"/>
      <c r="T129" s="2"/>
      <c r="U129" s="2"/>
      <c r="V129" s="2"/>
      <c r="W129" s="2"/>
      <c r="X129" s="2"/>
      <c r="Y129" s="4"/>
      <c r="Z129" s="63"/>
      <c r="AA129" s="132"/>
    </row>
    <row r="130" spans="1:27" ht="20.100000000000001" customHeight="1" x14ac:dyDescent="0.15">
      <c r="A130" s="41"/>
      <c r="B130" s="41"/>
      <c r="C130" s="60"/>
      <c r="E130" s="151" t="s">
        <v>98</v>
      </c>
      <c r="F130" s="152" t="s">
        <v>152</v>
      </c>
      <c r="G130" s="153"/>
      <c r="H130" s="153"/>
      <c r="I130" s="153"/>
      <c r="J130" s="153"/>
      <c r="K130" s="153"/>
      <c r="L130" s="154"/>
      <c r="M130" s="19"/>
      <c r="N130" s="20"/>
      <c r="O130" s="21"/>
      <c r="P130" s="22"/>
      <c r="Q130" s="23"/>
      <c r="R130" s="24"/>
      <c r="S130" s="8"/>
      <c r="T130" s="2"/>
      <c r="U130" s="2"/>
      <c r="V130" s="2"/>
      <c r="W130" s="2"/>
      <c r="X130" s="2"/>
      <c r="Y130" s="4"/>
      <c r="Z130" s="63"/>
      <c r="AA130" s="132"/>
    </row>
    <row r="131" spans="1:27" ht="20.100000000000001" customHeight="1" x14ac:dyDescent="0.15">
      <c r="A131" s="41"/>
      <c r="B131" s="41"/>
      <c r="C131" s="60"/>
      <c r="E131" s="151" t="s">
        <v>99</v>
      </c>
      <c r="F131" s="152" t="s">
        <v>153</v>
      </c>
      <c r="G131" s="153"/>
      <c r="H131" s="153"/>
      <c r="I131" s="153"/>
      <c r="J131" s="153"/>
      <c r="K131" s="153"/>
      <c r="L131" s="154"/>
      <c r="M131" s="19"/>
      <c r="N131" s="20"/>
      <c r="O131" s="21"/>
      <c r="P131" s="22"/>
      <c r="Q131" s="23"/>
      <c r="R131" s="24"/>
      <c r="S131" s="8"/>
      <c r="T131" s="2"/>
      <c r="U131" s="2"/>
      <c r="V131" s="2"/>
      <c r="W131" s="2"/>
      <c r="X131" s="2"/>
      <c r="Y131" s="4"/>
      <c r="Z131" s="63"/>
      <c r="AA131" s="132"/>
    </row>
    <row r="132" spans="1:27" ht="20.100000000000001" customHeight="1" x14ac:dyDescent="0.15">
      <c r="A132" s="41"/>
      <c r="B132" s="41"/>
      <c r="C132" s="56"/>
      <c r="E132" s="151" t="s">
        <v>100</v>
      </c>
      <c r="F132" s="152" t="s">
        <v>154</v>
      </c>
      <c r="G132" s="153"/>
      <c r="H132" s="153"/>
      <c r="I132" s="153"/>
      <c r="J132" s="153"/>
      <c r="K132" s="153"/>
      <c r="L132" s="154"/>
      <c r="M132" s="19"/>
      <c r="N132" s="20"/>
      <c r="O132" s="21"/>
      <c r="P132" s="22"/>
      <c r="Q132" s="23"/>
      <c r="R132" s="24"/>
      <c r="S132" s="8"/>
      <c r="T132" s="2"/>
      <c r="U132" s="2"/>
      <c r="V132" s="2"/>
      <c r="W132" s="2"/>
      <c r="X132" s="2"/>
      <c r="Y132" s="4"/>
      <c r="Z132" s="106"/>
      <c r="AA132" s="155"/>
    </row>
    <row r="133" spans="1:27" ht="20.100000000000001" customHeight="1" x14ac:dyDescent="0.15">
      <c r="A133" s="41"/>
      <c r="B133" s="41"/>
      <c r="C133" s="60"/>
      <c r="E133" s="151" t="s">
        <v>101</v>
      </c>
      <c r="F133" s="152" t="s">
        <v>155</v>
      </c>
      <c r="G133" s="153"/>
      <c r="H133" s="153"/>
      <c r="I133" s="153"/>
      <c r="J133" s="153"/>
      <c r="K133" s="153"/>
      <c r="L133" s="154"/>
      <c r="M133" s="19"/>
      <c r="N133" s="20"/>
      <c r="O133" s="21"/>
      <c r="P133" s="22"/>
      <c r="Q133" s="23"/>
      <c r="R133" s="24"/>
      <c r="S133" s="8"/>
      <c r="T133" s="2"/>
      <c r="U133" s="2"/>
      <c r="V133" s="2"/>
      <c r="W133" s="2"/>
      <c r="X133" s="2"/>
      <c r="Y133" s="4"/>
      <c r="Z133" s="63"/>
      <c r="AA133" s="132"/>
    </row>
    <row r="134" spans="1:27" ht="20.100000000000001" customHeight="1" x14ac:dyDescent="0.15">
      <c r="A134" s="41"/>
      <c r="B134" s="41"/>
      <c r="C134" s="60"/>
      <c r="E134" s="151" t="s">
        <v>102</v>
      </c>
      <c r="F134" s="152" t="s">
        <v>156</v>
      </c>
      <c r="G134" s="153"/>
      <c r="H134" s="153"/>
      <c r="I134" s="153"/>
      <c r="J134" s="153"/>
      <c r="K134" s="153"/>
      <c r="L134" s="154"/>
      <c r="M134" s="19"/>
      <c r="N134" s="20"/>
      <c r="O134" s="21"/>
      <c r="P134" s="22"/>
      <c r="Q134" s="23"/>
      <c r="R134" s="24"/>
      <c r="S134" s="8"/>
      <c r="T134" s="2"/>
      <c r="U134" s="2"/>
      <c r="V134" s="2"/>
      <c r="W134" s="2"/>
      <c r="X134" s="2"/>
      <c r="Y134" s="4"/>
      <c r="Z134" s="63"/>
      <c r="AA134" s="132"/>
    </row>
    <row r="135" spans="1:27" ht="20.100000000000001" customHeight="1" x14ac:dyDescent="0.15">
      <c r="A135" s="41"/>
      <c r="B135" s="41"/>
      <c r="C135" s="60"/>
      <c r="E135" s="151" t="s">
        <v>103</v>
      </c>
      <c r="F135" s="152" t="s">
        <v>157</v>
      </c>
      <c r="G135" s="153"/>
      <c r="H135" s="153"/>
      <c r="I135" s="153"/>
      <c r="J135" s="153"/>
      <c r="K135" s="153"/>
      <c r="L135" s="154"/>
      <c r="M135" s="19"/>
      <c r="N135" s="20"/>
      <c r="O135" s="21"/>
      <c r="P135" s="22"/>
      <c r="Q135" s="23"/>
      <c r="R135" s="24"/>
      <c r="S135" s="8"/>
      <c r="T135" s="2"/>
      <c r="U135" s="2"/>
      <c r="V135" s="2"/>
      <c r="W135" s="2"/>
      <c r="X135" s="2"/>
      <c r="Y135" s="4"/>
      <c r="Z135" s="63"/>
      <c r="AA135" s="132"/>
    </row>
    <row r="136" spans="1:27" ht="20.100000000000001" customHeight="1" x14ac:dyDescent="0.15">
      <c r="A136" s="41"/>
      <c r="B136" s="41"/>
      <c r="C136" s="60"/>
      <c r="E136" s="151" t="s">
        <v>104</v>
      </c>
      <c r="F136" s="152" t="s">
        <v>158</v>
      </c>
      <c r="G136" s="153"/>
      <c r="H136" s="153"/>
      <c r="I136" s="153"/>
      <c r="J136" s="153"/>
      <c r="K136" s="153"/>
      <c r="L136" s="154"/>
      <c r="M136" s="19"/>
      <c r="N136" s="20"/>
      <c r="O136" s="21"/>
      <c r="P136" s="22"/>
      <c r="Q136" s="23"/>
      <c r="R136" s="24"/>
      <c r="S136" s="8"/>
      <c r="T136" s="2"/>
      <c r="U136" s="2"/>
      <c r="V136" s="2"/>
      <c r="W136" s="2"/>
      <c r="X136" s="2"/>
      <c r="Y136" s="4"/>
      <c r="Z136" s="63"/>
      <c r="AA136" s="132"/>
    </row>
    <row r="137" spans="1:27" ht="20.100000000000001" customHeight="1" x14ac:dyDescent="0.15">
      <c r="A137" s="41"/>
      <c r="B137" s="41"/>
      <c r="C137" s="60"/>
      <c r="E137" s="151" t="s">
        <v>105</v>
      </c>
      <c r="F137" s="152" t="s">
        <v>159</v>
      </c>
      <c r="G137" s="153"/>
      <c r="H137" s="153"/>
      <c r="I137" s="153"/>
      <c r="J137" s="153"/>
      <c r="K137" s="153"/>
      <c r="L137" s="154"/>
      <c r="M137" s="19"/>
      <c r="N137" s="20"/>
      <c r="O137" s="21"/>
      <c r="P137" s="22"/>
      <c r="Q137" s="23"/>
      <c r="R137" s="24"/>
      <c r="S137" s="8"/>
      <c r="T137" s="2"/>
      <c r="U137" s="2"/>
      <c r="V137" s="2"/>
      <c r="W137" s="2"/>
      <c r="X137" s="2"/>
      <c r="Y137" s="4"/>
      <c r="Z137" s="63"/>
      <c r="AA137" s="132"/>
    </row>
    <row r="138" spans="1:27" ht="20.100000000000001" customHeight="1" x14ac:dyDescent="0.15">
      <c r="A138" s="41"/>
      <c r="B138" s="41"/>
      <c r="C138" s="60"/>
      <c r="E138" s="151" t="s">
        <v>106</v>
      </c>
      <c r="F138" s="152" t="s">
        <v>160</v>
      </c>
      <c r="G138" s="153"/>
      <c r="H138" s="153"/>
      <c r="I138" s="153"/>
      <c r="J138" s="153"/>
      <c r="K138" s="153"/>
      <c r="L138" s="154"/>
      <c r="M138" s="19"/>
      <c r="N138" s="20"/>
      <c r="O138" s="21"/>
      <c r="P138" s="22"/>
      <c r="Q138" s="23"/>
      <c r="R138" s="24"/>
      <c r="S138" s="8"/>
      <c r="T138" s="2"/>
      <c r="U138" s="2"/>
      <c r="V138" s="2"/>
      <c r="W138" s="2"/>
      <c r="X138" s="2"/>
      <c r="Y138" s="4"/>
      <c r="Z138" s="63"/>
      <c r="AA138" s="132"/>
    </row>
    <row r="139" spans="1:27" ht="20.100000000000001" customHeight="1" x14ac:dyDescent="0.15">
      <c r="A139" s="41"/>
      <c r="B139" s="41"/>
      <c r="C139" s="60"/>
      <c r="E139" s="151" t="s">
        <v>107</v>
      </c>
      <c r="F139" s="152" t="s">
        <v>161</v>
      </c>
      <c r="G139" s="153"/>
      <c r="H139" s="153"/>
      <c r="I139" s="153"/>
      <c r="J139" s="153"/>
      <c r="K139" s="153"/>
      <c r="L139" s="154"/>
      <c r="M139" s="19"/>
      <c r="N139" s="20"/>
      <c r="O139" s="21"/>
      <c r="P139" s="22"/>
      <c r="Q139" s="23"/>
      <c r="R139" s="24"/>
      <c r="S139" s="8"/>
      <c r="T139" s="2"/>
      <c r="U139" s="2"/>
      <c r="V139" s="2"/>
      <c r="W139" s="2"/>
      <c r="X139" s="2"/>
      <c r="Y139" s="4"/>
      <c r="Z139" s="63"/>
      <c r="AA139" s="132"/>
    </row>
    <row r="140" spans="1:27" ht="20.100000000000001" customHeight="1" x14ac:dyDescent="0.15">
      <c r="A140" s="41"/>
      <c r="B140" s="41"/>
      <c r="C140" s="60"/>
      <c r="E140" s="151" t="s">
        <v>108</v>
      </c>
      <c r="F140" s="152" t="s">
        <v>162</v>
      </c>
      <c r="G140" s="153"/>
      <c r="H140" s="153"/>
      <c r="I140" s="153"/>
      <c r="J140" s="153"/>
      <c r="K140" s="153"/>
      <c r="L140" s="154"/>
      <c r="M140" s="19"/>
      <c r="N140" s="20"/>
      <c r="O140" s="21"/>
      <c r="P140" s="22"/>
      <c r="Q140" s="23"/>
      <c r="R140" s="24"/>
      <c r="S140" s="8"/>
      <c r="T140" s="2"/>
      <c r="U140" s="2"/>
      <c r="V140" s="2"/>
      <c r="W140" s="2"/>
      <c r="X140" s="2"/>
      <c r="Y140" s="4"/>
      <c r="Z140" s="63"/>
      <c r="AA140" s="132"/>
    </row>
    <row r="141" spans="1:27" ht="20.100000000000001" customHeight="1" x14ac:dyDescent="0.15">
      <c r="A141" s="41"/>
      <c r="B141" s="41"/>
      <c r="C141" s="60"/>
      <c r="E141" s="151" t="s">
        <v>109</v>
      </c>
      <c r="F141" s="152" t="s">
        <v>163</v>
      </c>
      <c r="G141" s="153"/>
      <c r="H141" s="153"/>
      <c r="I141" s="153"/>
      <c r="J141" s="153"/>
      <c r="K141" s="153"/>
      <c r="L141" s="154"/>
      <c r="M141" s="19"/>
      <c r="N141" s="20"/>
      <c r="O141" s="21"/>
      <c r="P141" s="22"/>
      <c r="Q141" s="23"/>
      <c r="R141" s="24"/>
      <c r="S141" s="8"/>
      <c r="T141" s="2"/>
      <c r="U141" s="2"/>
      <c r="V141" s="2"/>
      <c r="W141" s="2"/>
      <c r="X141" s="2"/>
      <c r="Y141" s="4"/>
      <c r="Z141" s="63"/>
      <c r="AA141" s="132"/>
    </row>
    <row r="142" spans="1:27" ht="20.100000000000001" customHeight="1" thickBot="1" x14ac:dyDescent="0.2">
      <c r="A142" s="41"/>
      <c r="B142" s="41"/>
      <c r="C142" s="60"/>
      <c r="E142" s="156" t="s">
        <v>121</v>
      </c>
      <c r="F142" s="157" t="s">
        <v>5</v>
      </c>
      <c r="G142" s="158"/>
      <c r="H142" s="158"/>
      <c r="I142" s="158"/>
      <c r="J142" s="158"/>
      <c r="K142" s="158"/>
      <c r="L142" s="159"/>
      <c r="M142" s="160"/>
      <c r="N142" s="161"/>
      <c r="O142" s="160"/>
      <c r="P142" s="162"/>
      <c r="Q142" s="31"/>
      <c r="R142" s="32"/>
      <c r="S142" s="163"/>
      <c r="T142" s="9"/>
      <c r="U142" s="9"/>
      <c r="V142" s="9"/>
      <c r="W142" s="9"/>
      <c r="X142" s="9"/>
      <c r="Y142" s="10"/>
      <c r="Z142" s="63"/>
      <c r="AA142" s="132"/>
    </row>
    <row r="143" spans="1:27" ht="20.100000000000001" customHeight="1" thickTop="1" x14ac:dyDescent="0.15">
      <c r="A143" s="41"/>
      <c r="B143" s="133"/>
      <c r="C143" s="60"/>
      <c r="E143" s="164" t="s">
        <v>122</v>
      </c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6"/>
      <c r="Q143" s="167">
        <f>SUM(Q113:Q142)</f>
        <v>0</v>
      </c>
      <c r="R143" s="168"/>
      <c r="S143" s="169"/>
      <c r="T143" s="170">
        <f>SUM(T113:T142)</f>
        <v>0</v>
      </c>
      <c r="U143" s="11"/>
      <c r="V143" s="11"/>
      <c r="W143" s="11"/>
      <c r="X143" s="11"/>
      <c r="Y143" s="5"/>
      <c r="Z143" s="63"/>
      <c r="AA143" s="132"/>
    </row>
    <row r="144" spans="1:27" ht="20.100000000000001" customHeight="1" x14ac:dyDescent="0.15">
      <c r="A144" s="41"/>
      <c r="B144" s="41"/>
      <c r="C144" s="60"/>
      <c r="D144" s="61"/>
      <c r="E144" s="171"/>
      <c r="F144" s="171"/>
      <c r="G144" s="171"/>
      <c r="H144" s="171"/>
      <c r="I144" s="171"/>
      <c r="J144" s="172"/>
      <c r="K144" s="172"/>
      <c r="L144" s="172"/>
      <c r="M144" s="173"/>
      <c r="N144" s="174"/>
      <c r="O144" s="175"/>
      <c r="P144" s="176"/>
      <c r="Q144" s="176"/>
      <c r="R144" s="177"/>
      <c r="S144" s="177"/>
      <c r="T144" s="177"/>
      <c r="U144" s="177"/>
      <c r="V144" s="177"/>
      <c r="W144" s="177"/>
      <c r="X144" s="177"/>
      <c r="Y144" s="177"/>
      <c r="Z144" s="62"/>
      <c r="AA144" s="77"/>
    </row>
    <row r="145" spans="1:29" ht="15" customHeight="1" x14ac:dyDescent="0.15">
      <c r="A145" s="41"/>
      <c r="B145" s="41"/>
      <c r="C145" s="80"/>
      <c r="D145" s="81"/>
      <c r="E145" s="81"/>
      <c r="F145" s="81"/>
      <c r="G145" s="81"/>
      <c r="H145" s="81"/>
      <c r="I145" s="178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3"/>
    </row>
    <row r="146" spans="1:29" ht="15" customHeight="1" x14ac:dyDescent="0.15">
      <c r="A146" s="41"/>
      <c r="B146" s="41"/>
      <c r="C146" s="58"/>
      <c r="D146" s="62"/>
      <c r="E146" s="62"/>
      <c r="F146" s="62"/>
      <c r="G146" s="62"/>
      <c r="H146" s="62"/>
      <c r="I146" s="179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62"/>
    </row>
    <row r="147" spans="1:29" ht="15" customHeight="1" x14ac:dyDescent="0.15"/>
    <row r="148" spans="1:29" ht="20.100000000000001" customHeight="1" x14ac:dyDescent="0.15">
      <c r="A148" s="41"/>
      <c r="B148" s="41"/>
      <c r="C148" s="53" t="s">
        <v>10</v>
      </c>
      <c r="D148" s="54"/>
      <c r="E148" s="54"/>
      <c r="F148" s="54"/>
      <c r="G148" s="54"/>
      <c r="H148" s="55"/>
      <c r="Z148" s="68"/>
    </row>
    <row r="149" spans="1:29" ht="9.9499999999999993" customHeight="1" x14ac:dyDescent="0.15">
      <c r="A149" s="41"/>
      <c r="B149" s="41"/>
      <c r="C149" s="56"/>
      <c r="D149" s="57"/>
      <c r="E149" s="71"/>
      <c r="F149" s="71"/>
      <c r="G149" s="71"/>
      <c r="H149" s="71"/>
      <c r="I149" s="86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180"/>
    </row>
    <row r="150" spans="1:29" ht="20.100000000000001" customHeight="1" x14ac:dyDescent="0.15">
      <c r="A150" s="41"/>
      <c r="B150" s="41"/>
      <c r="C150" s="56"/>
      <c r="D150" s="72" t="s">
        <v>70</v>
      </c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5"/>
      <c r="Z150" s="106"/>
    </row>
    <row r="151" spans="1:29" ht="9.9499999999999993" customHeight="1" x14ac:dyDescent="0.15">
      <c r="A151" s="41"/>
      <c r="B151" s="41"/>
      <c r="C151" s="56"/>
      <c r="D151" s="181"/>
      <c r="E151" s="57"/>
      <c r="F151" s="57"/>
      <c r="G151" s="57"/>
      <c r="H151" s="57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106"/>
    </row>
    <row r="152" spans="1:29" ht="20.100000000000001" customHeight="1" x14ac:dyDescent="0.15">
      <c r="A152" s="41"/>
      <c r="B152" s="41"/>
      <c r="C152" s="60"/>
      <c r="D152" s="61">
        <v>1</v>
      </c>
      <c r="E152" s="182" t="s">
        <v>5</v>
      </c>
      <c r="F152" s="182"/>
      <c r="G152" s="182"/>
      <c r="H152" s="182"/>
      <c r="I152" s="182"/>
      <c r="J152" s="42"/>
      <c r="K152" s="42"/>
      <c r="L152" s="42"/>
      <c r="M152" s="42"/>
      <c r="N152" s="42"/>
      <c r="O152" s="42"/>
      <c r="P152" s="182"/>
      <c r="Q152" s="182"/>
      <c r="Z152" s="63"/>
      <c r="AA152" s="62"/>
      <c r="AB152" s="62"/>
      <c r="AC152" s="62"/>
    </row>
    <row r="153" spans="1:29" ht="72.95" customHeight="1" x14ac:dyDescent="0.15">
      <c r="A153" s="41"/>
      <c r="B153" s="41"/>
      <c r="C153" s="60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63"/>
      <c r="AA153" s="62"/>
      <c r="AB153" s="62"/>
      <c r="AC153" s="62"/>
    </row>
    <row r="154" spans="1:29" ht="20.100000000000001" customHeight="1" x14ac:dyDescent="0.15">
      <c r="A154" s="41"/>
      <c r="B154" s="41"/>
      <c r="C154" s="80"/>
      <c r="D154" s="81"/>
      <c r="E154" s="81"/>
      <c r="F154" s="81"/>
      <c r="G154" s="81"/>
      <c r="H154" s="81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69"/>
    </row>
    <row r="155" spans="1:29" ht="15.75" customHeight="1" x14ac:dyDescent="0.15"/>
  </sheetData>
  <sheetProtection algorithmName="SHA-512" hashValue="wramMt/h+5FFhmc1L8YhWC1OvEqfaO6uhw4dIRnz7+Y7F4xWMviKYBr3HPsVWJHAJ/ducf6Dye1+wB1Khm5O5g==" saltValue="Ol7nWi0FDjrzzFTPZSC8Ng==" spinCount="100000" sheet="1" objects="1" scenarios="1"/>
  <dataConsolidate/>
  <mergeCells count="142">
    <mergeCell ref="E143:P143"/>
    <mergeCell ref="Q143:R143"/>
    <mergeCell ref="E111:L112"/>
    <mergeCell ref="O138:P138"/>
    <mergeCell ref="Q138:R138"/>
    <mergeCell ref="O139:P139"/>
    <mergeCell ref="Q139:R139"/>
    <mergeCell ref="O140:P140"/>
    <mergeCell ref="Q140:R140"/>
    <mergeCell ref="O141:P141"/>
    <mergeCell ref="Q141:R141"/>
    <mergeCell ref="O142:P142"/>
    <mergeCell ref="Q142:R142"/>
    <mergeCell ref="O130:P130"/>
    <mergeCell ref="Q130:R130"/>
    <mergeCell ref="O131:P131"/>
    <mergeCell ref="Q131:R131"/>
    <mergeCell ref="O132:P132"/>
    <mergeCell ref="Q132:R132"/>
    <mergeCell ref="O133:P133"/>
    <mergeCell ref="Q133:R133"/>
    <mergeCell ref="O134:P134"/>
    <mergeCell ref="Q134:R134"/>
    <mergeCell ref="O125:P125"/>
    <mergeCell ref="Q125:R125"/>
    <mergeCell ref="O126:P126"/>
    <mergeCell ref="Q126:R126"/>
    <mergeCell ref="O127:P127"/>
    <mergeCell ref="Q127:R127"/>
    <mergeCell ref="O128:P128"/>
    <mergeCell ref="Q128:R128"/>
    <mergeCell ref="O129:P129"/>
    <mergeCell ref="Q129:R129"/>
    <mergeCell ref="O120:P120"/>
    <mergeCell ref="Q120:R120"/>
    <mergeCell ref="O121:P121"/>
    <mergeCell ref="Q121:R121"/>
    <mergeCell ref="O122:P122"/>
    <mergeCell ref="Q122:R122"/>
    <mergeCell ref="O123:P123"/>
    <mergeCell ref="Q123:R123"/>
    <mergeCell ref="O124:P124"/>
    <mergeCell ref="Q124:R124"/>
    <mergeCell ref="O115:P115"/>
    <mergeCell ref="Q115:R115"/>
    <mergeCell ref="O116:P116"/>
    <mergeCell ref="Q116:R116"/>
    <mergeCell ref="O117:P117"/>
    <mergeCell ref="Q117:R117"/>
    <mergeCell ref="O118:P118"/>
    <mergeCell ref="Q118:R118"/>
    <mergeCell ref="O119:P119"/>
    <mergeCell ref="Q119:R119"/>
    <mergeCell ref="O111:P112"/>
    <mergeCell ref="Q111:R112"/>
    <mergeCell ref="S111:S112"/>
    <mergeCell ref="T111:T112"/>
    <mergeCell ref="U111:Y111"/>
    <mergeCell ref="O113:P113"/>
    <mergeCell ref="Q113:R113"/>
    <mergeCell ref="O114:P114"/>
    <mergeCell ref="Q114:R114"/>
    <mergeCell ref="M142:N142"/>
    <mergeCell ref="M141:N141"/>
    <mergeCell ref="M111:N112"/>
    <mergeCell ref="M113:N113"/>
    <mergeCell ref="M114:N114"/>
    <mergeCell ref="M115:N115"/>
    <mergeCell ref="M116:N116"/>
    <mergeCell ref="M117:N117"/>
    <mergeCell ref="M118:N118"/>
    <mergeCell ref="M119:N119"/>
    <mergeCell ref="M120:N120"/>
    <mergeCell ref="M121:N121"/>
    <mergeCell ref="M122:N122"/>
    <mergeCell ref="M123:N123"/>
    <mergeCell ref="M124:N124"/>
    <mergeCell ref="M125:N125"/>
    <mergeCell ref="M126:N126"/>
    <mergeCell ref="M129:N129"/>
    <mergeCell ref="M130:N130"/>
    <mergeCell ref="M131:N131"/>
    <mergeCell ref="Q135:R135"/>
    <mergeCell ref="O136:P136"/>
    <mergeCell ref="Q136:R136"/>
    <mergeCell ref="O137:P137"/>
    <mergeCell ref="Q137:R137"/>
    <mergeCell ref="M138:N138"/>
    <mergeCell ref="M139:N139"/>
    <mergeCell ref="M140:N140"/>
    <mergeCell ref="M135:N135"/>
    <mergeCell ref="C13:H13"/>
    <mergeCell ref="I15:M15"/>
    <mergeCell ref="I39:Y39"/>
    <mergeCell ref="I35:Y35"/>
    <mergeCell ref="I37:Y37"/>
    <mergeCell ref="I33:M33"/>
    <mergeCell ref="C29:H29"/>
    <mergeCell ref="D31:Y31"/>
    <mergeCell ref="J99:Y99"/>
    <mergeCell ref="I45:Y45"/>
    <mergeCell ref="I51:Y51"/>
    <mergeCell ref="I87:Y87"/>
    <mergeCell ref="I81:Y81"/>
    <mergeCell ref="I83:M83"/>
    <mergeCell ref="I96:M96"/>
    <mergeCell ref="I98:M98"/>
    <mergeCell ref="P98:Q98"/>
    <mergeCell ref="D153:Y153"/>
    <mergeCell ref="I105:M105"/>
    <mergeCell ref="I107:M107"/>
    <mergeCell ref="C148:H148"/>
    <mergeCell ref="D150:Y150"/>
    <mergeCell ref="I47:M47"/>
    <mergeCell ref="I49:M49"/>
    <mergeCell ref="I100:M100"/>
    <mergeCell ref="E110:Y110"/>
    <mergeCell ref="I85:M85"/>
    <mergeCell ref="C92:H92"/>
    <mergeCell ref="I75:Y75"/>
    <mergeCell ref="D94:Y94"/>
    <mergeCell ref="C65:H65"/>
    <mergeCell ref="D67:Y67"/>
    <mergeCell ref="M128:N128"/>
    <mergeCell ref="D103:Y103"/>
    <mergeCell ref="M136:N136"/>
    <mergeCell ref="M137:N137"/>
    <mergeCell ref="M127:N127"/>
    <mergeCell ref="M132:N132"/>
    <mergeCell ref="M133:N133"/>
    <mergeCell ref="M134:N134"/>
    <mergeCell ref="O135:P135"/>
    <mergeCell ref="W1:Z1"/>
    <mergeCell ref="I69:M69"/>
    <mergeCell ref="I71:Y71"/>
    <mergeCell ref="I73:Y73"/>
    <mergeCell ref="J74:Y74"/>
    <mergeCell ref="I79:Y79"/>
    <mergeCell ref="J76:Y76"/>
    <mergeCell ref="I77:Y77"/>
    <mergeCell ref="I41:Y41"/>
    <mergeCell ref="I43:Y43"/>
  </mergeCells>
  <phoneticPr fontId="4"/>
  <conditionalFormatting sqref="I15:M15">
    <cfRule type="expression" dxfId="18" priority="19" stopIfTrue="1">
      <formula>$A15&lt;&gt;0</formula>
    </cfRule>
  </conditionalFormatting>
  <conditionalFormatting sqref="I35:Y35">
    <cfRule type="expression" dxfId="17" priority="18" stopIfTrue="1">
      <formula>$A35&lt;&gt;0</formula>
    </cfRule>
  </conditionalFormatting>
  <conditionalFormatting sqref="I43:Y43">
    <cfRule type="expression" dxfId="16" priority="17" stopIfTrue="1">
      <formula>$A43&lt;&gt;0</formula>
    </cfRule>
  </conditionalFormatting>
  <conditionalFormatting sqref="I45:Y45">
    <cfRule type="expression" dxfId="15" priority="16" stopIfTrue="1">
      <formula>$A45&lt;&gt;0</formula>
    </cfRule>
  </conditionalFormatting>
  <conditionalFormatting sqref="I47:M47">
    <cfRule type="expression" dxfId="14" priority="15" stopIfTrue="1">
      <formula>$A47&lt;&gt;0</formula>
    </cfRule>
  </conditionalFormatting>
  <conditionalFormatting sqref="I49:M49">
    <cfRule type="expression" dxfId="13" priority="14" stopIfTrue="1">
      <formula>$A49&lt;&gt;0</formula>
    </cfRule>
  </conditionalFormatting>
  <conditionalFormatting sqref="I51:Y51">
    <cfRule type="expression" dxfId="12" priority="13" stopIfTrue="1">
      <formula>$A51&lt;&gt;0</formula>
    </cfRule>
  </conditionalFormatting>
  <conditionalFormatting sqref="I71:Y71">
    <cfRule type="expression" dxfId="11" priority="12" stopIfTrue="1">
      <formula>$A71&lt;&gt;0</formula>
    </cfRule>
  </conditionalFormatting>
  <conditionalFormatting sqref="I79:Y79">
    <cfRule type="expression" dxfId="10" priority="11" stopIfTrue="1">
      <formula>$A79&lt;&gt;0</formula>
    </cfRule>
  </conditionalFormatting>
  <conditionalFormatting sqref="I81:Y81">
    <cfRule type="expression" dxfId="9" priority="10" stopIfTrue="1">
      <formula>$A81&lt;&gt;0</formula>
    </cfRule>
  </conditionalFormatting>
  <conditionalFormatting sqref="I83:M83">
    <cfRule type="expression" dxfId="8" priority="9" stopIfTrue="1">
      <formula>$A83&lt;&gt;0</formula>
    </cfRule>
  </conditionalFormatting>
  <conditionalFormatting sqref="I85:M85">
    <cfRule type="expression" dxfId="7" priority="8" stopIfTrue="1">
      <formula>$A85&lt;&gt;0</formula>
    </cfRule>
  </conditionalFormatting>
  <conditionalFormatting sqref="I87:Y87">
    <cfRule type="expression" dxfId="6" priority="7" stopIfTrue="1">
      <formula>$A87&lt;&gt;0</formula>
    </cfRule>
  </conditionalFormatting>
  <conditionalFormatting sqref="I96:M96">
    <cfRule type="expression" dxfId="5" priority="6" stopIfTrue="1">
      <formula>$A96&lt;&gt;0</formula>
    </cfRule>
  </conditionalFormatting>
  <conditionalFormatting sqref="I98:M98">
    <cfRule type="expression" dxfId="4" priority="5" stopIfTrue="1">
      <formula>AND($A98&lt;&gt;0, TRIM($I98)="")</formula>
    </cfRule>
  </conditionalFormatting>
  <conditionalFormatting sqref="P98:Q98">
    <cfRule type="expression" dxfId="3" priority="4" stopIfTrue="1">
      <formula>AND($A98&lt;&gt;0, OR(NOT(ISNUMBER(VALUE($P98))), TRIM($P98)="", LEN($P98)&lt;&gt;6))</formula>
    </cfRule>
  </conditionalFormatting>
  <conditionalFormatting sqref="I100:M100">
    <cfRule type="expression" dxfId="2" priority="3" stopIfTrue="1">
      <formula>$A100&lt;&gt;0</formula>
    </cfRule>
  </conditionalFormatting>
  <conditionalFormatting sqref="I105:M105">
    <cfRule type="expression" dxfId="1" priority="2" stopIfTrue="1">
      <formula>$A105&lt;&gt;0</formula>
    </cfRule>
  </conditionalFormatting>
  <conditionalFormatting sqref="I107:M107">
    <cfRule type="expression" dxfId="0" priority="1" stopIfTrue="1">
      <formula>$A107&lt;&gt;0</formula>
    </cfRule>
  </conditionalFormatting>
  <dataValidations count="331">
    <dataValidation imeMode="hiragana" allowBlank="1" showInputMessage="1" showErrorMessage="1" sqref="D153:Y153" xr:uid="{C548BB4E-5858-4733-BE36-39D2E4FB13F3}"/>
    <dataValidation imeMode="hiragana" allowBlank="1" showInputMessage="1" showErrorMessage="1" sqref="I35:Y35" xr:uid="{DE481A4A-52C5-4D7C-8D46-DD58B8893B65}"/>
    <dataValidation type="date" imeMode="halfAlpha" allowBlank="1" showInputMessage="1" showErrorMessage="1" error="有効な日付を入力してください" sqref="I15:M15" xr:uid="{F944AF34-6CA9-41DB-BFF7-648BCF4C5873}">
      <formula1>92</formula1>
      <formula2>73415</formula2>
    </dataValidation>
    <dataValidation type="whole" imeMode="halfAlpha" allowBlank="1" showInputMessage="1" showErrorMessage="1" error="7桁の数字を入力してください" sqref="I33:M33" xr:uid="{B5817A8E-0E09-4468-B79F-D37A0A83437A}">
      <formula1>0</formula1>
      <formula2>9999999</formula2>
    </dataValidation>
    <dataValidation imeMode="fullKatakana" allowBlank="1" showInputMessage="1" showErrorMessage="1" sqref="I37:Y37" xr:uid="{F311E379-E3BD-4E3F-A162-BBBC6A00EF0F}"/>
    <dataValidation imeMode="hiragana" allowBlank="1" showInputMessage="1" showErrorMessage="1" sqref="I39:Y39" xr:uid="{2498F40D-0B4B-400B-84C4-3B48FDAD8A39}"/>
    <dataValidation imeMode="hiragana" allowBlank="1" showInputMessage="1" showErrorMessage="1" sqref="I41:Y41" xr:uid="{3E961C37-ECA6-403C-BF51-51DFE7028776}"/>
    <dataValidation imeMode="fullKatakana" allowBlank="1" showInputMessage="1" showErrorMessage="1" sqref="I43:Y43" xr:uid="{D2B8CAF3-6E80-4485-9B6E-FDF34D37B048}"/>
    <dataValidation imeMode="hiragana" allowBlank="1" showInputMessage="1" showErrorMessage="1" sqref="I45:Y45" xr:uid="{4C3F7EEA-3A38-4A1E-843F-1ED70CFC4EF0}"/>
    <dataValidation imeMode="halfAlpha" allowBlank="1" showInputMessage="1" showErrorMessage="1" sqref="I47:M47" xr:uid="{1D3A4089-605F-429A-AE93-498943D2C27E}"/>
    <dataValidation imeMode="halfAlpha" allowBlank="1" showInputMessage="1" showErrorMessage="1" sqref="I49:M49" xr:uid="{A42679D7-8E66-4747-AF05-AD3E52AEF290}"/>
    <dataValidation imeMode="halfAlpha" allowBlank="1" showInputMessage="1" showErrorMessage="1" sqref="I51:Y51" xr:uid="{E22A23CF-A9F7-4B87-B4F8-D31DB8E7BED2}"/>
    <dataValidation type="whole" imeMode="halfAlpha" allowBlank="1" showInputMessage="1" showErrorMessage="1" error="7桁の数字を入力してください" sqref="I69:M69" xr:uid="{6C6EA537-B012-4322-BB89-889D7DF48F80}">
      <formula1>0</formula1>
      <formula2>9999999</formula2>
    </dataValidation>
    <dataValidation imeMode="hiragana" allowBlank="1" showInputMessage="1" showErrorMessage="1" sqref="I71:Y71" xr:uid="{31C98A4B-9DBB-4ADD-B0EE-E3D4A8E3DFB5}"/>
    <dataValidation imeMode="fullKatakana" allowBlank="1" showInputMessage="1" showErrorMessage="1" sqref="I73:Y73" xr:uid="{B7F42F36-DF3E-4584-AC18-B2F66F18BD82}"/>
    <dataValidation imeMode="hiragana" allowBlank="1" showInputMessage="1" showErrorMessage="1" sqref="I75:Y75" xr:uid="{FAF5013E-2236-40DB-8B89-228E12F7E36B}"/>
    <dataValidation imeMode="hiragana" allowBlank="1" showInputMessage="1" showErrorMessage="1" sqref="I77:Y77" xr:uid="{E6464AC4-5FEA-478F-BEA4-30B374410417}"/>
    <dataValidation imeMode="fullKatakana" allowBlank="1" showInputMessage="1" showErrorMessage="1" sqref="I79:Y79" xr:uid="{756EF01E-3F9E-461C-8A41-B12B4A168F8B}"/>
    <dataValidation imeMode="hiragana" allowBlank="1" showInputMessage="1" showErrorMessage="1" sqref="I81:Y81" xr:uid="{6AEBEEAF-BC6A-4446-92B2-0A3EE71E666D}"/>
    <dataValidation imeMode="halfAlpha" allowBlank="1" showInputMessage="1" showErrorMessage="1" sqref="I83:M83" xr:uid="{E607CB1F-DF60-4E0C-AF4D-93780634B6FE}"/>
    <dataValidation imeMode="halfAlpha" allowBlank="1" showInputMessage="1" showErrorMessage="1" sqref="I85:M85" xr:uid="{CA3ED349-46C9-4A86-A46C-21C4C1E982A8}"/>
    <dataValidation imeMode="halfAlpha" allowBlank="1" showInputMessage="1" showErrorMessage="1" sqref="I87:Y87" xr:uid="{B5AD942E-56BA-4E41-BC1B-6BF0F062B267}"/>
    <dataValidation type="list" imeMode="halfAlpha" allowBlank="1" showInputMessage="1" showErrorMessage="1" error="リストから選択してください" sqref="I96:M96" xr:uid="{1A84AD50-BBDF-4541-A0D7-91B5EFB2BA58}">
      <formula1>"無,有"</formula1>
    </dataValidation>
    <dataValidation type="list" imeMode="halfAlpha" allowBlank="1" showInputMessage="1" showErrorMessage="1" error="リストから選択してください" sqref="I98:M98" xr:uid="{C579CD71-FBF5-4C6A-911B-98281FC0F862}">
      <formula1>許可コード</formula1>
    </dataValidation>
    <dataValidation imeMode="halfAlpha" allowBlank="1" showInputMessage="1" showErrorMessage="1" sqref="P98:Q98" xr:uid="{3A677238-666E-46F1-AE1E-D069155603FD}"/>
    <dataValidation type="date" imeMode="halfAlpha" allowBlank="1" showInputMessage="1" showErrorMessage="1" error="有効な日付を入力してください" sqref="I100:M100" xr:uid="{0DAFA229-30BD-471C-B1AF-37DB5AE3B38B}">
      <formula1>92</formula1>
      <formula2>73415</formula2>
    </dataValidation>
    <dataValidation type="list" imeMode="halfAlpha" allowBlank="1" showInputMessage="1" showErrorMessage="1" error="リストから選択してください" sqref="I105:M105" xr:uid="{05267A2B-BA93-4FF0-B3E0-284C108BDF3C}">
      <formula1>"無,有"</formula1>
    </dataValidation>
    <dataValidation type="date" imeMode="halfAlpha" allowBlank="1" showInputMessage="1" showErrorMessage="1" error="有効な日付を入力してください" sqref="I107:M107" xr:uid="{6807FD80-46BB-4F32-96CB-FED79B62DF68}">
      <formula1>92</formula1>
      <formula2>73415</formula2>
    </dataValidation>
    <dataValidation type="list" imeMode="halfAlpha" allowBlank="1" showInputMessage="1" showErrorMessage="1" error="リストから選択してください" sqref="M113:N113" xr:uid="{DF997E93-527B-4E35-BB6E-5195DCA0E9E8}">
      <formula1>"一般,特定,　"</formula1>
    </dataValidation>
    <dataValidation type="whole" imeMode="halfAlpha" allowBlank="1" showInputMessage="1" showErrorMessage="1" error="有効な数字を入力してください" sqref="O113:P113" xr:uid="{4EE77D72-824D-48FE-8EC3-34DD4019F8C2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3:R113" xr:uid="{04B96C51-671A-4087-A056-3C80DDDCC5F4}">
      <formula1>-9999999999</formula1>
      <formula2>9999999999</formula2>
    </dataValidation>
    <dataValidation type="list" imeMode="halfAlpha" allowBlank="1" showInputMessage="1" showErrorMessage="1" error="リストから選択してください" sqref="S113" xr:uid="{E6DA950E-F569-40C2-82EE-C953072C2CED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3" xr:uid="{C2FEDD48-A0D9-4DE3-8F6B-73DA9B60EDFE}">
      <formula1>-9999999999</formula1>
      <formula2>9999999999</formula2>
    </dataValidation>
    <dataValidation type="whole" imeMode="halfAlpha" allowBlank="1" showInputMessage="1" showErrorMessage="1" error="有効な数字を入力してください" sqref="U113" xr:uid="{1D9F66C4-2C05-4415-91A1-7D0AC9734032}">
      <formula1>0</formula1>
      <formula2>9999999999</formula2>
    </dataValidation>
    <dataValidation type="whole" imeMode="halfAlpha" allowBlank="1" showInputMessage="1" showErrorMessage="1" error="有効な数字を入力してください" sqref="V113" xr:uid="{F009B110-C125-4D6D-A416-380690F47DF1}">
      <formula1>0</formula1>
      <formula2>9999999999</formula2>
    </dataValidation>
    <dataValidation type="whole" imeMode="halfAlpha" allowBlank="1" showInputMessage="1" showErrorMessage="1" error="有効な数字を入力してください" sqref="W113" xr:uid="{C69E954B-4CCE-42CD-9947-5F2F731EE7C4}">
      <formula1>0</formula1>
      <formula2>9999999999</formula2>
    </dataValidation>
    <dataValidation type="whole" imeMode="halfAlpha" allowBlank="1" showInputMessage="1" showErrorMessage="1" error="有効な数字を入力してください" sqref="X113" xr:uid="{9BA5C95E-F14D-4DF9-8063-D85CB347E476}">
      <formula1>0</formula1>
      <formula2>9999999999</formula2>
    </dataValidation>
    <dataValidation type="whole" imeMode="halfAlpha" allowBlank="1" showInputMessage="1" showErrorMessage="1" error="有効な数字を入力してください" sqref="Y113" xr:uid="{62A6A363-212B-4393-9757-6CDFB3E647AD}">
      <formula1>0</formula1>
      <formula2>9999999999</formula2>
    </dataValidation>
    <dataValidation type="list" imeMode="halfAlpha" allowBlank="1" showInputMessage="1" showErrorMessage="1" error="リストから選択してください" sqref="M114:N114" xr:uid="{6383E9E0-FBD7-4D48-9F97-7D3A98488320}">
      <formula1>"一般,特定,　"</formula1>
    </dataValidation>
    <dataValidation type="whole" imeMode="halfAlpha" allowBlank="1" showInputMessage="1" showErrorMessage="1" error="有効な数字を入力してください" sqref="O114:P114" xr:uid="{8C7476C9-A3AA-4448-B053-065E3C9AA1B2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4:R114" xr:uid="{B119B559-208C-4CAD-9EEF-922DAE6DDE8F}">
      <formula1>-9999999999</formula1>
      <formula2>9999999999</formula2>
    </dataValidation>
    <dataValidation type="list" imeMode="halfAlpha" allowBlank="1" showInputMessage="1" showErrorMessage="1" error="リストから選択してください" sqref="S114" xr:uid="{20E59111-4ACE-450E-86D0-6AA585ACDE25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4" xr:uid="{6217DCCB-75B0-4033-8CEE-2AF0676BDD6F}">
      <formula1>-9999999999</formula1>
      <formula2>9999999999</formula2>
    </dataValidation>
    <dataValidation type="whole" imeMode="halfAlpha" allowBlank="1" showInputMessage="1" showErrorMessage="1" error="有効な数字を入力してください" sqref="U114" xr:uid="{287C7502-7046-4770-98AD-CC333B0479D3}">
      <formula1>0</formula1>
      <formula2>9999999999</formula2>
    </dataValidation>
    <dataValidation type="whole" imeMode="halfAlpha" allowBlank="1" showInputMessage="1" showErrorMessage="1" error="有効な数字を入力してください" sqref="V114" xr:uid="{59FD5518-9723-4B8F-928A-8879E2B2C869}">
      <formula1>0</formula1>
      <formula2>9999999999</formula2>
    </dataValidation>
    <dataValidation type="whole" imeMode="halfAlpha" allowBlank="1" showInputMessage="1" showErrorMessage="1" error="有効な数字を入力してください" sqref="W114" xr:uid="{34900D2C-4DD1-42A5-A5CD-7E1A2AD9A492}">
      <formula1>0</formula1>
      <formula2>9999999999</formula2>
    </dataValidation>
    <dataValidation type="whole" imeMode="halfAlpha" allowBlank="1" showInputMessage="1" showErrorMessage="1" error="有効な数字を入力してください" sqref="X114" xr:uid="{B9DA3E90-431D-4542-BF98-3738D90A7CB9}">
      <formula1>0</formula1>
      <formula2>9999999999</formula2>
    </dataValidation>
    <dataValidation type="whole" imeMode="halfAlpha" allowBlank="1" showInputMessage="1" showErrorMessage="1" error="有効な数字を入力してください" sqref="Y114" xr:uid="{D92FD4E4-4249-41CD-8919-4335809EDEBC}">
      <formula1>0</formula1>
      <formula2>9999999999</formula2>
    </dataValidation>
    <dataValidation type="list" imeMode="halfAlpha" allowBlank="1" showInputMessage="1" showErrorMessage="1" error="リストから選択してください" sqref="M115:N115" xr:uid="{A9C7C33D-A906-4055-9B26-59C8B0701D8C}">
      <formula1>"一般,特定,　"</formula1>
    </dataValidation>
    <dataValidation type="whole" imeMode="halfAlpha" allowBlank="1" showInputMessage="1" showErrorMessage="1" error="有効な数字を入力してください" sqref="O115:P115" xr:uid="{B037C7A6-0357-4CFB-BBA8-B8CE8048C756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5:R115" xr:uid="{7032930D-056A-468E-BED1-956B0DE3A3F2}">
      <formula1>-9999999999</formula1>
      <formula2>9999999999</formula2>
    </dataValidation>
    <dataValidation type="list" imeMode="halfAlpha" allowBlank="1" showInputMessage="1" showErrorMessage="1" error="リストから選択してください" sqref="S115" xr:uid="{34695470-00FA-49AA-8437-ED9C80F13E31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5" xr:uid="{05761B55-8684-4271-90F5-F5825BBA4D1D}">
      <formula1>-9999999999</formula1>
      <formula2>9999999999</formula2>
    </dataValidation>
    <dataValidation type="whole" imeMode="halfAlpha" allowBlank="1" showInputMessage="1" showErrorMessage="1" error="有効な数字を入力してください" sqref="U115" xr:uid="{25C2D4B5-75D0-4650-A309-0F9FE34019ED}">
      <formula1>0</formula1>
      <formula2>9999999999</formula2>
    </dataValidation>
    <dataValidation type="whole" imeMode="halfAlpha" allowBlank="1" showInputMessage="1" showErrorMessage="1" error="有効な数字を入力してください" sqref="V115" xr:uid="{1F9B8996-8744-49E7-9362-97159D3B7E70}">
      <formula1>0</formula1>
      <formula2>9999999999</formula2>
    </dataValidation>
    <dataValidation type="whole" imeMode="halfAlpha" allowBlank="1" showInputMessage="1" showErrorMessage="1" error="有効な数字を入力してください" sqref="W115" xr:uid="{6845DDDB-FD37-4D29-9BE3-4BAF3E6607C3}">
      <formula1>0</formula1>
      <formula2>9999999999</formula2>
    </dataValidation>
    <dataValidation type="whole" imeMode="halfAlpha" allowBlank="1" showInputMessage="1" showErrorMessage="1" error="有効な数字を入力してください" sqref="X115" xr:uid="{470E69BB-897C-42A3-B6D0-92E9D35C614A}">
      <formula1>0</formula1>
      <formula2>9999999999</formula2>
    </dataValidation>
    <dataValidation type="whole" imeMode="halfAlpha" allowBlank="1" showInputMessage="1" showErrorMessage="1" error="有効な数字を入力してください" sqref="Y115" xr:uid="{F91D453B-DFF9-4D1B-891C-BD4DA53FB837}">
      <formula1>0</formula1>
      <formula2>9999999999</formula2>
    </dataValidation>
    <dataValidation type="list" imeMode="halfAlpha" allowBlank="1" showInputMessage="1" showErrorMessage="1" error="リストから選択してください" sqref="M116:N116" xr:uid="{DBABFE8D-1FB0-43E9-BEB1-3B3D93F86039}">
      <formula1>"一般,特定,　"</formula1>
    </dataValidation>
    <dataValidation type="whole" imeMode="halfAlpha" allowBlank="1" showInputMessage="1" showErrorMessage="1" error="有効な数字を入力してください" sqref="O116:P116" xr:uid="{8510032A-FF2C-4B5D-8D80-2D195F192555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6:R116" xr:uid="{786D6543-6A57-4303-8172-CE4501F95C81}">
      <formula1>-9999999999</formula1>
      <formula2>9999999999</formula2>
    </dataValidation>
    <dataValidation type="list" imeMode="halfAlpha" allowBlank="1" showInputMessage="1" showErrorMessage="1" error="リストから選択してください" sqref="S116" xr:uid="{C016B8C4-C15B-4C1F-9961-678FFC5D2BA2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6" xr:uid="{BAFE88FF-5339-4814-92FD-BE8597A4BFCD}">
      <formula1>-9999999999</formula1>
      <formula2>9999999999</formula2>
    </dataValidation>
    <dataValidation type="whole" imeMode="halfAlpha" allowBlank="1" showInputMessage="1" showErrorMessage="1" error="有効な数字を入力してください" sqref="U116" xr:uid="{D0C21343-4E62-4AAE-97A4-50EB8C4D1A6D}">
      <formula1>0</formula1>
      <formula2>9999999999</formula2>
    </dataValidation>
    <dataValidation type="whole" imeMode="halfAlpha" allowBlank="1" showInputMessage="1" showErrorMessage="1" error="有効な数字を入力してください" sqref="V116" xr:uid="{71115A51-E0BE-4087-A083-F95DA01F893C}">
      <formula1>0</formula1>
      <formula2>9999999999</formula2>
    </dataValidation>
    <dataValidation type="whole" imeMode="halfAlpha" allowBlank="1" showInputMessage="1" showErrorMessage="1" error="有効な数字を入力してください" sqref="W116" xr:uid="{24E7DBEE-3FEA-4EE5-B2D0-C00C1F10E9F0}">
      <formula1>0</formula1>
      <formula2>9999999999</formula2>
    </dataValidation>
    <dataValidation type="whole" imeMode="halfAlpha" allowBlank="1" showInputMessage="1" showErrorMessage="1" error="有効な数字を入力してください" sqref="X116" xr:uid="{3DFB7AC0-E6B2-4FC4-8F01-C5B5C08C82AB}">
      <formula1>0</formula1>
      <formula2>9999999999</formula2>
    </dataValidation>
    <dataValidation type="whole" imeMode="halfAlpha" allowBlank="1" showInputMessage="1" showErrorMessage="1" error="有効な数字を入力してください" sqref="Y116" xr:uid="{F9B3211A-D77C-4C90-8AB8-3E28E1DF026C}">
      <formula1>0</formula1>
      <formula2>9999999999</formula2>
    </dataValidation>
    <dataValidation type="list" imeMode="halfAlpha" allowBlank="1" showInputMessage="1" showErrorMessage="1" error="リストから選択してください" sqref="M117:N117" xr:uid="{04003951-4E8A-4AA9-807A-14545866BE6F}">
      <formula1>"一般,特定,　"</formula1>
    </dataValidation>
    <dataValidation type="whole" imeMode="halfAlpha" allowBlank="1" showInputMessage="1" showErrorMessage="1" error="有効な数字を入力してください" sqref="O117:P117" xr:uid="{5B6B7BBD-FBA7-4771-A636-F1E2034DF37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7:R117" xr:uid="{48BA0278-7C76-48A7-BDA5-C7B70F39CCB3}">
      <formula1>-9999999999</formula1>
      <formula2>9999999999</formula2>
    </dataValidation>
    <dataValidation type="list" imeMode="halfAlpha" allowBlank="1" showInputMessage="1" showErrorMessage="1" error="リストから選択してください" sqref="S117" xr:uid="{1DA1DB37-7396-409A-806C-CACF69F7ACCD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7" xr:uid="{3E1A712D-6DE3-4BC1-B541-57B092760B08}">
      <formula1>-9999999999</formula1>
      <formula2>9999999999</formula2>
    </dataValidation>
    <dataValidation type="whole" imeMode="halfAlpha" allowBlank="1" showInputMessage="1" showErrorMessage="1" error="有効な数字を入力してください" sqref="U117" xr:uid="{B030A96A-348F-4B6C-92CC-162995DE9814}">
      <formula1>0</formula1>
      <formula2>9999999999</formula2>
    </dataValidation>
    <dataValidation type="whole" imeMode="halfAlpha" allowBlank="1" showInputMessage="1" showErrorMessage="1" error="有効な数字を入力してください" sqref="V117" xr:uid="{17D27278-3EC0-4E3E-9FB2-2D944F669D1B}">
      <formula1>0</formula1>
      <formula2>9999999999</formula2>
    </dataValidation>
    <dataValidation type="whole" imeMode="halfAlpha" allowBlank="1" showInputMessage="1" showErrorMessage="1" error="有効な数字を入力してください" sqref="W117" xr:uid="{4E4FF926-DE3D-476A-B756-E4FDA5CFD0E6}">
      <formula1>0</formula1>
      <formula2>9999999999</formula2>
    </dataValidation>
    <dataValidation type="whole" imeMode="halfAlpha" allowBlank="1" showInputMessage="1" showErrorMessage="1" error="有効な数字を入力してください" sqref="X117" xr:uid="{6B2148C0-67E2-4177-9FBA-4056919018F6}">
      <formula1>0</formula1>
      <formula2>9999999999</formula2>
    </dataValidation>
    <dataValidation type="whole" imeMode="halfAlpha" allowBlank="1" showInputMessage="1" showErrorMessage="1" error="有効な数字を入力してください" sqref="Y117" xr:uid="{B9E10F1B-CA6D-4820-8CCA-D20A3BBB5904}">
      <formula1>0</formula1>
      <formula2>9999999999</formula2>
    </dataValidation>
    <dataValidation type="list" imeMode="halfAlpha" allowBlank="1" showInputMessage="1" showErrorMessage="1" error="リストから選択してください" sqref="M118:N118" xr:uid="{A464ECE3-0C88-4F39-AC4D-E57B89E416AA}">
      <formula1>"一般,特定,　"</formula1>
    </dataValidation>
    <dataValidation type="whole" imeMode="halfAlpha" allowBlank="1" showInputMessage="1" showErrorMessage="1" error="有効な数字を入力してください" sqref="O118:P118" xr:uid="{D8895B30-C5A9-4C2B-9957-3DF9DEC5DCE8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8:R118" xr:uid="{4B9992E0-5CE3-4653-99C1-2AEB3CC15BFA}">
      <formula1>-9999999999</formula1>
      <formula2>9999999999</formula2>
    </dataValidation>
    <dataValidation type="list" imeMode="halfAlpha" allowBlank="1" showInputMessage="1" showErrorMessage="1" error="リストから選択してください" sqref="S118" xr:uid="{0AF9A067-33A2-4D26-8E61-4EA9A10A36CA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8" xr:uid="{C6171E08-0931-438C-A7CD-95CC723E868E}">
      <formula1>-9999999999</formula1>
      <formula2>9999999999</formula2>
    </dataValidation>
    <dataValidation type="whole" imeMode="halfAlpha" allowBlank="1" showInputMessage="1" showErrorMessage="1" error="有効な数字を入力してください" sqref="U118" xr:uid="{49539C72-88C3-4471-8ACD-6AB891734C3E}">
      <formula1>0</formula1>
      <formula2>9999999999</formula2>
    </dataValidation>
    <dataValidation type="whole" imeMode="halfAlpha" allowBlank="1" showInputMessage="1" showErrorMessage="1" error="有効な数字を入力してください" sqref="V118" xr:uid="{0EF5E9D3-B14F-4C57-8D23-4F94E8BF28A6}">
      <formula1>0</formula1>
      <formula2>9999999999</formula2>
    </dataValidation>
    <dataValidation type="whole" imeMode="halfAlpha" allowBlank="1" showInputMessage="1" showErrorMessage="1" error="有効な数字を入力してください" sqref="W118" xr:uid="{FB329E4A-D9C5-478B-A673-76228AFE71BD}">
      <formula1>0</formula1>
      <formula2>9999999999</formula2>
    </dataValidation>
    <dataValidation type="whole" imeMode="halfAlpha" allowBlank="1" showInputMessage="1" showErrorMessage="1" error="有効な数字を入力してください" sqref="X118" xr:uid="{EBC6FF6D-AD56-42A4-A4CA-2C5FF254E473}">
      <formula1>0</formula1>
      <formula2>9999999999</formula2>
    </dataValidation>
    <dataValidation type="whole" imeMode="halfAlpha" allowBlank="1" showInputMessage="1" showErrorMessage="1" error="有効な数字を入力してください" sqref="Y118" xr:uid="{18D75A13-481A-4E72-9A00-C3946047BDCA}">
      <formula1>0</formula1>
      <formula2>9999999999</formula2>
    </dataValidation>
    <dataValidation type="list" imeMode="halfAlpha" allowBlank="1" showInputMessage="1" showErrorMessage="1" error="リストから選択してください" sqref="M119:N119" xr:uid="{029D856E-813F-4EBE-998C-220CF859DCE4}">
      <formula1>"一般,特定,　"</formula1>
    </dataValidation>
    <dataValidation type="whole" imeMode="halfAlpha" allowBlank="1" showInputMessage="1" showErrorMessage="1" error="有効な数字を入力してください" sqref="O119:P119" xr:uid="{10EE745C-DAF6-48B9-87B7-FFC48C50FACE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19:R119" xr:uid="{DB9337D3-363F-4656-B055-4AC38725BE12}">
      <formula1>-9999999999</formula1>
      <formula2>9999999999</formula2>
    </dataValidation>
    <dataValidation type="list" imeMode="halfAlpha" allowBlank="1" showInputMessage="1" showErrorMessage="1" error="リストから選択してください" sqref="S119" xr:uid="{30F239A6-BD26-48E8-A921-18BEFB4F287D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9" xr:uid="{8862EC1A-2BE4-40F5-BE1C-19498C351595}">
      <formula1>-9999999999</formula1>
      <formula2>9999999999</formula2>
    </dataValidation>
    <dataValidation type="whole" imeMode="halfAlpha" allowBlank="1" showInputMessage="1" showErrorMessage="1" error="有効な数字を入力してください" sqref="U119" xr:uid="{348E134D-6622-48F9-AEF9-1532D651FC2D}">
      <formula1>0</formula1>
      <formula2>9999999999</formula2>
    </dataValidation>
    <dataValidation type="whole" imeMode="halfAlpha" allowBlank="1" showInputMessage="1" showErrorMessage="1" error="有効な数字を入力してください" sqref="V119" xr:uid="{AC57B0E8-F008-4BDA-A26D-575FE2915951}">
      <formula1>0</formula1>
      <formula2>9999999999</formula2>
    </dataValidation>
    <dataValidation type="whole" imeMode="halfAlpha" allowBlank="1" showInputMessage="1" showErrorMessage="1" error="有効な数字を入力してください" sqref="W119" xr:uid="{3EE33158-6E80-4D89-B86C-3D40B97F59A5}">
      <formula1>0</formula1>
      <formula2>9999999999</formula2>
    </dataValidation>
    <dataValidation type="whole" imeMode="halfAlpha" allowBlank="1" showInputMessage="1" showErrorMessage="1" error="有効な数字を入力してください" sqref="X119" xr:uid="{77B1A371-6463-473D-BECD-92F38E179382}">
      <formula1>0</formula1>
      <formula2>9999999999</formula2>
    </dataValidation>
    <dataValidation type="whole" imeMode="halfAlpha" allowBlank="1" showInputMessage="1" showErrorMessage="1" error="有効な数字を入力してください" sqref="Y119" xr:uid="{FA568BB3-F85D-4A4A-8A43-B7962BCC3535}">
      <formula1>0</formula1>
      <formula2>9999999999</formula2>
    </dataValidation>
    <dataValidation type="list" imeMode="halfAlpha" allowBlank="1" showInputMessage="1" showErrorMessage="1" error="リストから選択してください" sqref="M120:N120" xr:uid="{A4FFEAFC-1287-4FC8-96D5-525AC0DA465E}">
      <formula1>"一般,特定,　"</formula1>
    </dataValidation>
    <dataValidation type="whole" imeMode="halfAlpha" allowBlank="1" showInputMessage="1" showErrorMessage="1" error="有効な数字を入力してください" sqref="O120:P120" xr:uid="{EB40270B-7A8C-4BA0-86E9-86355B8AF1BB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0:R120" xr:uid="{159BA3B6-F435-4E05-B8E7-81C4C920174E}">
      <formula1>-9999999999</formula1>
      <formula2>9999999999</formula2>
    </dataValidation>
    <dataValidation type="list" imeMode="halfAlpha" allowBlank="1" showInputMessage="1" showErrorMessage="1" error="リストから選択してください" sqref="S120" xr:uid="{A33E4902-18A0-404E-A805-4C68CB0E7710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0" xr:uid="{6F068B69-3FF6-401B-AE63-C9B7B8EF2AA8}">
      <formula1>-9999999999</formula1>
      <formula2>9999999999</formula2>
    </dataValidation>
    <dataValidation type="whole" imeMode="halfAlpha" allowBlank="1" showInputMessage="1" showErrorMessage="1" error="有効な数字を入力してください" sqref="U120" xr:uid="{F020F003-E429-4783-A513-1C70D78F0435}">
      <formula1>0</formula1>
      <formula2>9999999999</formula2>
    </dataValidation>
    <dataValidation type="whole" imeMode="halfAlpha" allowBlank="1" showInputMessage="1" showErrorMessage="1" error="有効な数字を入力してください" sqref="V120" xr:uid="{3165463A-67EA-48F8-8693-D25747670C3A}">
      <formula1>0</formula1>
      <formula2>9999999999</formula2>
    </dataValidation>
    <dataValidation type="whole" imeMode="halfAlpha" allowBlank="1" showInputMessage="1" showErrorMessage="1" error="有効な数字を入力してください" sqref="W120" xr:uid="{EB78C55A-B4FE-42D4-AD2E-2C90E60964EF}">
      <formula1>0</formula1>
      <formula2>9999999999</formula2>
    </dataValidation>
    <dataValidation type="whole" imeMode="halfAlpha" allowBlank="1" showInputMessage="1" showErrorMessage="1" error="有効な数字を入力してください" sqref="X120" xr:uid="{F2C0C738-524D-4DCD-85CB-9BFCF2E33990}">
      <formula1>0</formula1>
      <formula2>9999999999</formula2>
    </dataValidation>
    <dataValidation type="whole" imeMode="halfAlpha" allowBlank="1" showInputMessage="1" showErrorMessage="1" error="有効な数字を入力してください" sqref="Y120" xr:uid="{8134CA08-E1FC-4F92-A28A-5F30562122FB}">
      <formula1>0</formula1>
      <formula2>9999999999</formula2>
    </dataValidation>
    <dataValidation type="list" imeMode="halfAlpha" allowBlank="1" showInputMessage="1" showErrorMessage="1" error="リストから選択してください" sqref="M121:N121" xr:uid="{3089860C-36D5-454A-A345-7BCCA3A8F297}">
      <formula1>"一般,特定,　"</formula1>
    </dataValidation>
    <dataValidation type="whole" imeMode="halfAlpha" allowBlank="1" showInputMessage="1" showErrorMessage="1" error="有効な数字を入力してください" sqref="O121:P121" xr:uid="{F07A315D-C339-4011-A3BE-5AE824716F98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1:R121" xr:uid="{4FC59EA4-A0D7-4901-9DA6-4AF9418F2DC9}">
      <formula1>-9999999999</formula1>
      <formula2>9999999999</formula2>
    </dataValidation>
    <dataValidation type="list" imeMode="halfAlpha" allowBlank="1" showInputMessage="1" showErrorMessage="1" error="リストから選択してください" sqref="S121" xr:uid="{767B6258-B751-4AF8-BA1C-5D9E751E07F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1" xr:uid="{FEC19D7F-01D6-4807-9057-A6B3E1420D94}">
      <formula1>-9999999999</formula1>
      <formula2>9999999999</formula2>
    </dataValidation>
    <dataValidation type="whole" imeMode="halfAlpha" allowBlank="1" showInputMessage="1" showErrorMessage="1" error="有効な数字を入力してください" sqref="U121" xr:uid="{10B54DD0-3FD6-41CB-A7D6-EB23FECC46EB}">
      <formula1>0</formula1>
      <formula2>9999999999</formula2>
    </dataValidation>
    <dataValidation type="whole" imeMode="halfAlpha" allowBlank="1" showInputMessage="1" showErrorMessage="1" error="有効な数字を入力してください" sqref="V121" xr:uid="{70360D15-20AB-4448-A264-503C225A2391}">
      <formula1>0</formula1>
      <formula2>9999999999</formula2>
    </dataValidation>
    <dataValidation type="whole" imeMode="halfAlpha" allowBlank="1" showInputMessage="1" showErrorMessage="1" error="有効な数字を入力してください" sqref="W121" xr:uid="{A29CA9ED-C9D6-487A-A18A-26C6C142F7DB}">
      <formula1>0</formula1>
      <formula2>9999999999</formula2>
    </dataValidation>
    <dataValidation type="whole" imeMode="halfAlpha" allowBlank="1" showInputMessage="1" showErrorMessage="1" error="有効な数字を入力してください" sqref="X121" xr:uid="{D0DA1769-EE30-4B73-92F7-2B49A7CDC985}">
      <formula1>0</formula1>
      <formula2>9999999999</formula2>
    </dataValidation>
    <dataValidation type="whole" imeMode="halfAlpha" allowBlank="1" showInputMessage="1" showErrorMessage="1" error="有効な数字を入力してください" sqref="Y121" xr:uid="{AD86817B-E8D0-4322-AD22-1C4FCD2FD745}">
      <formula1>0</formula1>
      <formula2>9999999999</formula2>
    </dataValidation>
    <dataValidation type="list" imeMode="halfAlpha" allowBlank="1" showInputMessage="1" showErrorMessage="1" error="リストから選択してください" sqref="M122:N122" xr:uid="{900AE876-FC05-4915-B291-6513F59C48C8}">
      <formula1>"一般,特定,　"</formula1>
    </dataValidation>
    <dataValidation type="whole" imeMode="halfAlpha" allowBlank="1" showInputMessage="1" showErrorMessage="1" error="有効な数字を入力してください" sqref="O122:P122" xr:uid="{793DD707-A4DC-4B49-81E7-5386D5F3742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2:R122" xr:uid="{0E64E34F-3A20-46EC-8E57-30D688C40466}">
      <formula1>-9999999999</formula1>
      <formula2>9999999999</formula2>
    </dataValidation>
    <dataValidation type="list" imeMode="halfAlpha" allowBlank="1" showInputMessage="1" showErrorMessage="1" error="リストから選択してください" sqref="S122" xr:uid="{102EC38A-8122-45DD-A647-F63AACF6B697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2" xr:uid="{F51DA7C6-7755-4ED9-827F-AF3F44CE286C}">
      <formula1>-9999999999</formula1>
      <formula2>9999999999</formula2>
    </dataValidation>
    <dataValidation type="whole" imeMode="halfAlpha" allowBlank="1" showInputMessage="1" showErrorMessage="1" error="有効な数字を入力してください" sqref="U122" xr:uid="{40BA7212-66C3-4E93-9FAC-B438C63C026A}">
      <formula1>0</formula1>
      <formula2>9999999999</formula2>
    </dataValidation>
    <dataValidation type="whole" imeMode="halfAlpha" allowBlank="1" showInputMessage="1" showErrorMessage="1" error="有効な数字を入力してください" sqref="V122" xr:uid="{AFDE965D-3FC2-458B-AB87-3C52852F5A0E}">
      <formula1>0</formula1>
      <formula2>9999999999</formula2>
    </dataValidation>
    <dataValidation type="whole" imeMode="halfAlpha" allowBlank="1" showInputMessage="1" showErrorMessage="1" error="有効な数字を入力してください" sqref="W122" xr:uid="{A46B846E-17EA-49B2-9FF4-FA317EC48E65}">
      <formula1>0</formula1>
      <formula2>9999999999</formula2>
    </dataValidation>
    <dataValidation type="whole" imeMode="halfAlpha" allowBlank="1" showInputMessage="1" showErrorMessage="1" error="有効な数字を入力してください" sqref="X122" xr:uid="{387D183F-AF6C-4B35-A981-BF5A599B7465}">
      <formula1>0</formula1>
      <formula2>9999999999</formula2>
    </dataValidation>
    <dataValidation type="whole" imeMode="halfAlpha" allowBlank="1" showInputMessage="1" showErrorMessage="1" error="有効な数字を入力してください" sqref="Y122" xr:uid="{A2776EDB-21CA-47DA-89C1-6566E249F724}">
      <formula1>0</formula1>
      <formula2>9999999999</formula2>
    </dataValidation>
    <dataValidation type="list" imeMode="halfAlpha" allowBlank="1" showInputMessage="1" showErrorMessage="1" error="リストから選択してください" sqref="M123:N123" xr:uid="{D41456EC-0B0F-45AE-93B7-BAA28D7D8A34}">
      <formula1>"一般,特定,　"</formula1>
    </dataValidation>
    <dataValidation type="whole" imeMode="halfAlpha" allowBlank="1" showInputMessage="1" showErrorMessage="1" error="有効な数字を入力してください" sqref="O123:P123" xr:uid="{BB7D3615-405E-49F2-B26E-8EE0EB2E976A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3:R123" xr:uid="{5162A569-EDD7-4797-B10B-6D7E35287619}">
      <formula1>-9999999999</formula1>
      <formula2>9999999999</formula2>
    </dataValidation>
    <dataValidation type="list" imeMode="halfAlpha" allowBlank="1" showInputMessage="1" showErrorMessage="1" error="リストから選択してください" sqref="S123" xr:uid="{6F94E931-8C78-407A-84FD-5A215D637F58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3" xr:uid="{3ECEC49E-4E69-4EEA-98D9-C613DE344551}">
      <formula1>-9999999999</formula1>
      <formula2>9999999999</formula2>
    </dataValidation>
    <dataValidation type="whole" imeMode="halfAlpha" allowBlank="1" showInputMessage="1" showErrorMessage="1" error="有効な数字を入力してください" sqref="U123" xr:uid="{3BB7FA4E-8EA5-4E3A-917F-D7CDE93609CF}">
      <formula1>0</formula1>
      <formula2>9999999999</formula2>
    </dataValidation>
    <dataValidation type="whole" imeMode="halfAlpha" allowBlank="1" showInputMessage="1" showErrorMessage="1" error="有効な数字を入力してください" sqref="V123" xr:uid="{B8052D34-2EC2-4799-A7AB-4257DE52C37C}">
      <formula1>0</formula1>
      <formula2>9999999999</formula2>
    </dataValidation>
    <dataValidation type="whole" imeMode="halfAlpha" allowBlank="1" showInputMessage="1" showErrorMessage="1" error="有効な数字を入力してください" sqref="W123" xr:uid="{1BC0DEC3-965C-4F43-9C5F-14F7F7FBB770}">
      <formula1>0</formula1>
      <formula2>9999999999</formula2>
    </dataValidation>
    <dataValidation type="whole" imeMode="halfAlpha" allowBlank="1" showInputMessage="1" showErrorMessage="1" error="有効な数字を入力してください" sqref="X123" xr:uid="{5E5ACA1E-EE75-4141-825B-70121E393BEC}">
      <formula1>0</formula1>
      <formula2>9999999999</formula2>
    </dataValidation>
    <dataValidation type="whole" imeMode="halfAlpha" allowBlank="1" showInputMessage="1" showErrorMessage="1" error="有効な数字を入力してください" sqref="Y123" xr:uid="{87A5AA85-6B71-4C6D-ABF9-2A5BFE002B56}">
      <formula1>0</formula1>
      <formula2>9999999999</formula2>
    </dataValidation>
    <dataValidation type="list" imeMode="halfAlpha" allowBlank="1" showInputMessage="1" showErrorMessage="1" error="リストから選択してください" sqref="M124:N124" xr:uid="{8DB517D6-6EFF-4522-85CF-92C9CCCB5785}">
      <formula1>"一般,特定,　"</formula1>
    </dataValidation>
    <dataValidation type="whole" imeMode="halfAlpha" allowBlank="1" showInputMessage="1" showErrorMessage="1" error="有効な数字を入力してください" sqref="O124:P124" xr:uid="{A1BE1E15-A2E6-4522-B8B5-C274945B8DE7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4:R124" xr:uid="{4DF1EB82-77CB-4E83-9999-F0499B965F48}">
      <formula1>-9999999999</formula1>
      <formula2>9999999999</formula2>
    </dataValidation>
    <dataValidation type="list" imeMode="halfAlpha" allowBlank="1" showInputMessage="1" showErrorMessage="1" error="リストから選択してください" sqref="S124" xr:uid="{2461C849-77FC-476E-AC7A-79075BF0BDC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4" xr:uid="{9225CB54-9653-42D1-834B-7A4DBB6FBB3D}">
      <formula1>-9999999999</formula1>
      <formula2>9999999999</formula2>
    </dataValidation>
    <dataValidation type="whole" imeMode="halfAlpha" allowBlank="1" showInputMessage="1" showErrorMessage="1" error="有効な数字を入力してください" sqref="U124" xr:uid="{890E09D4-9565-448B-B63F-D9B58E7664E0}">
      <formula1>0</formula1>
      <formula2>9999999999</formula2>
    </dataValidation>
    <dataValidation type="whole" imeMode="halfAlpha" allowBlank="1" showInputMessage="1" showErrorMessage="1" error="有効な数字を入力してください" sqref="V124" xr:uid="{4B86FACE-76DD-48EA-856E-E22D8B9A921F}">
      <formula1>0</formula1>
      <formula2>9999999999</formula2>
    </dataValidation>
    <dataValidation type="whole" imeMode="halfAlpha" allowBlank="1" showInputMessage="1" showErrorMessage="1" error="有効な数字を入力してください" sqref="W124" xr:uid="{771A8CBC-45B8-45E5-8F4F-D07A1472A64C}">
      <formula1>0</formula1>
      <formula2>9999999999</formula2>
    </dataValidation>
    <dataValidation type="whole" imeMode="halfAlpha" allowBlank="1" showInputMessage="1" showErrorMessage="1" error="有効な数字を入力してください" sqref="X124" xr:uid="{9464CC3E-875B-42B1-A995-4592DB6EE942}">
      <formula1>0</formula1>
      <formula2>9999999999</formula2>
    </dataValidation>
    <dataValidation type="whole" imeMode="halfAlpha" allowBlank="1" showInputMessage="1" showErrorMessage="1" error="有効な数字を入力してください" sqref="Y124" xr:uid="{CF32FB3E-6234-4F62-9153-EBFB21C59F6D}">
      <formula1>0</formula1>
      <formula2>9999999999</formula2>
    </dataValidation>
    <dataValidation type="list" imeMode="halfAlpha" allowBlank="1" showInputMessage="1" showErrorMessage="1" error="リストから選択してください" sqref="M125:N125" xr:uid="{4FC2D0EA-CFE4-45F9-8A3E-3E8C8EC00A4C}">
      <formula1>"一般,特定,　"</formula1>
    </dataValidation>
    <dataValidation type="whole" imeMode="halfAlpha" allowBlank="1" showInputMessage="1" showErrorMessage="1" error="有効な数字を入力してください" sqref="O125:P125" xr:uid="{61140CA0-0F88-4C35-B46D-DB6D129C704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5:R125" xr:uid="{61088FB5-BE3B-4BB9-B903-B766F23341AA}">
      <formula1>-9999999999</formula1>
      <formula2>9999999999</formula2>
    </dataValidation>
    <dataValidation type="list" imeMode="halfAlpha" allowBlank="1" showInputMessage="1" showErrorMessage="1" error="リストから選択してください" sqref="S125" xr:uid="{21D9C80C-C901-4BDE-AE3C-62DB97CBADC3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5" xr:uid="{50F56476-9EFB-4F86-A84D-E7A41871DF12}">
      <formula1>-9999999999</formula1>
      <formula2>9999999999</formula2>
    </dataValidation>
    <dataValidation type="whole" imeMode="halfAlpha" allowBlank="1" showInputMessage="1" showErrorMessage="1" error="有効な数字を入力してください" sqref="U125" xr:uid="{EB47F2A0-06A2-4BDD-AB91-BBF5BEEA4658}">
      <formula1>0</formula1>
      <formula2>9999999999</formula2>
    </dataValidation>
    <dataValidation type="whole" imeMode="halfAlpha" allowBlank="1" showInputMessage="1" showErrorMessage="1" error="有効な数字を入力してください" sqref="V125" xr:uid="{C05B7863-3828-4FD2-B9CB-EBC2631DE00C}">
      <formula1>0</formula1>
      <formula2>9999999999</formula2>
    </dataValidation>
    <dataValidation type="whole" imeMode="halfAlpha" allowBlank="1" showInputMessage="1" showErrorMessage="1" error="有効な数字を入力してください" sqref="W125" xr:uid="{6B2E86F0-EF1B-4AB1-8E31-45D1E5FC0E81}">
      <formula1>0</formula1>
      <formula2>9999999999</formula2>
    </dataValidation>
    <dataValidation type="whole" imeMode="halfAlpha" allowBlank="1" showInputMessage="1" showErrorMessage="1" error="有効な数字を入力してください" sqref="X125" xr:uid="{28AD1312-17AA-45D9-9393-381FA3EF8EF8}">
      <formula1>0</formula1>
      <formula2>9999999999</formula2>
    </dataValidation>
    <dataValidation type="whole" imeMode="halfAlpha" allowBlank="1" showInputMessage="1" showErrorMessage="1" error="有効な数字を入力してください" sqref="Y125" xr:uid="{BF0A0858-39CA-46EE-8AFE-1501BAC241F5}">
      <formula1>0</formula1>
      <formula2>9999999999</formula2>
    </dataValidation>
    <dataValidation type="list" imeMode="halfAlpha" allowBlank="1" showInputMessage="1" showErrorMessage="1" error="リストから選択してください" sqref="M126:N126" xr:uid="{D004A7F6-F7F9-44DD-B8C8-07E461803381}">
      <formula1>"一般,特定,　"</formula1>
    </dataValidation>
    <dataValidation type="whole" imeMode="halfAlpha" allowBlank="1" showInputMessage="1" showErrorMessage="1" error="有効な数字を入力してください" sqref="O126:P126" xr:uid="{3BF79CA6-4174-4E10-B50E-6119F4C625D0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6:R126" xr:uid="{0DC867CA-286F-45EE-8BCA-1603EA2BFF21}">
      <formula1>-9999999999</formula1>
      <formula2>9999999999</formula2>
    </dataValidation>
    <dataValidation type="list" imeMode="halfAlpha" allowBlank="1" showInputMessage="1" showErrorMessage="1" error="リストから選択してください" sqref="S126" xr:uid="{D8CE2D26-FB3A-4DA4-98C7-AFA503551614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6" xr:uid="{0E892BBB-9BE8-4D87-9769-938AF53BD2BC}">
      <formula1>-9999999999</formula1>
      <formula2>9999999999</formula2>
    </dataValidation>
    <dataValidation type="whole" imeMode="halfAlpha" allowBlank="1" showInputMessage="1" showErrorMessage="1" error="有効な数字を入力してください" sqref="U126" xr:uid="{89D168D1-8032-4688-B78E-8D891F24D078}">
      <formula1>0</formula1>
      <formula2>9999999999</formula2>
    </dataValidation>
    <dataValidation type="whole" imeMode="halfAlpha" allowBlank="1" showInputMessage="1" showErrorMessage="1" error="有効な数字を入力してください" sqref="V126" xr:uid="{0B204744-00C4-4D4A-9A7E-241345417926}">
      <formula1>0</formula1>
      <formula2>9999999999</formula2>
    </dataValidation>
    <dataValidation type="whole" imeMode="halfAlpha" allowBlank="1" showInputMessage="1" showErrorMessage="1" error="有効な数字を入力してください" sqref="W126" xr:uid="{89A6E9A6-66B1-451C-AE46-5C456AED4413}">
      <formula1>0</formula1>
      <formula2>9999999999</formula2>
    </dataValidation>
    <dataValidation type="whole" imeMode="halfAlpha" allowBlank="1" showInputMessage="1" showErrorMessage="1" error="有効な数字を入力してください" sqref="X126" xr:uid="{12B05386-74C4-4E2E-8313-165B0F44AF00}">
      <formula1>0</formula1>
      <formula2>9999999999</formula2>
    </dataValidation>
    <dataValidation type="whole" imeMode="halfAlpha" allowBlank="1" showInputMessage="1" showErrorMessage="1" error="有効な数字を入力してください" sqref="Y126" xr:uid="{48666CCE-2076-4AD0-9D8F-82B7DEEEA04A}">
      <formula1>0</formula1>
      <formula2>9999999999</formula2>
    </dataValidation>
    <dataValidation type="list" imeMode="halfAlpha" allowBlank="1" showInputMessage="1" showErrorMessage="1" error="リストから選択してください" sqref="M127:N127" xr:uid="{158AED22-3BD4-448F-8733-7506639F5A9D}">
      <formula1>"一般,特定,　"</formula1>
    </dataValidation>
    <dataValidation type="whole" imeMode="halfAlpha" allowBlank="1" showInputMessage="1" showErrorMessage="1" error="有効な数字を入力してください" sqref="O127:P127" xr:uid="{40826CEC-B3AE-4318-9C58-821B9B128AE1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7:R127" xr:uid="{60B37D26-3C0A-4FE2-8FFE-C6AB2E41FFD1}">
      <formula1>-9999999999</formula1>
      <formula2>9999999999</formula2>
    </dataValidation>
    <dataValidation type="list" imeMode="halfAlpha" allowBlank="1" showInputMessage="1" showErrorMessage="1" error="リストから選択してください" sqref="S127" xr:uid="{7FAD39B9-C21D-4E71-9676-8CDF6E232366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7" xr:uid="{976AD4AC-FD73-410B-A17B-CDFC41AC85C1}">
      <formula1>-9999999999</formula1>
      <formula2>9999999999</formula2>
    </dataValidation>
    <dataValidation type="whole" imeMode="halfAlpha" allowBlank="1" showInputMessage="1" showErrorMessage="1" error="有効な数字を入力してください" sqref="U127" xr:uid="{48AE5C0A-A95D-4D2F-BC52-F21974FA6BF3}">
      <formula1>0</formula1>
      <formula2>9999999999</formula2>
    </dataValidation>
    <dataValidation type="whole" imeMode="halfAlpha" allowBlank="1" showInputMessage="1" showErrorMessage="1" error="有効な数字を入力してください" sqref="V127" xr:uid="{F050A7C2-83C4-458C-9859-3BE68C348D2B}">
      <formula1>0</formula1>
      <formula2>9999999999</formula2>
    </dataValidation>
    <dataValidation type="whole" imeMode="halfAlpha" allowBlank="1" showInputMessage="1" showErrorMessage="1" error="有効な数字を入力してください" sqref="W127" xr:uid="{EAB505AB-1E73-49E6-BD74-788BA59F343E}">
      <formula1>0</formula1>
      <formula2>9999999999</formula2>
    </dataValidation>
    <dataValidation type="whole" imeMode="halfAlpha" allowBlank="1" showInputMessage="1" showErrorMessage="1" error="有効な数字を入力してください" sqref="X127" xr:uid="{CF3A1273-B1FA-4724-8312-6BEFB0299D73}">
      <formula1>0</formula1>
      <formula2>9999999999</formula2>
    </dataValidation>
    <dataValidation type="whole" imeMode="halfAlpha" allowBlank="1" showInputMessage="1" showErrorMessage="1" error="有効な数字を入力してください" sqref="Y127" xr:uid="{A36433FF-A62A-4509-BE07-4737CE4D7AC6}">
      <formula1>0</formula1>
      <formula2>9999999999</formula2>
    </dataValidation>
    <dataValidation type="list" imeMode="halfAlpha" allowBlank="1" showInputMessage="1" showErrorMessage="1" error="リストから選択してください" sqref="M128:N128" xr:uid="{7817777F-43DD-4DBE-8530-D8967A1C7A52}">
      <formula1>"一般,特定,　"</formula1>
    </dataValidation>
    <dataValidation type="whole" imeMode="halfAlpha" allowBlank="1" showInputMessage="1" showErrorMessage="1" error="有効な数字を入力してください" sqref="O128:P128" xr:uid="{C2B2601F-E226-4E59-8883-3EAFD74653C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8:R128" xr:uid="{C0947BD8-EC05-47F4-91D1-9F01B6A45177}">
      <formula1>-9999999999</formula1>
      <formula2>9999999999</formula2>
    </dataValidation>
    <dataValidation type="list" imeMode="halfAlpha" allowBlank="1" showInputMessage="1" showErrorMessage="1" error="リストから選択してください" sqref="S128" xr:uid="{F9DBF1C2-7247-47D4-9E2C-46D3CBF1BD43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8" xr:uid="{E3997890-2CD9-47EA-8989-4BA5119A3CEE}">
      <formula1>-9999999999</formula1>
      <formula2>9999999999</formula2>
    </dataValidation>
    <dataValidation type="whole" imeMode="halfAlpha" allowBlank="1" showInputMessage="1" showErrorMessage="1" error="有効な数字を入力してください" sqref="U128" xr:uid="{010FF840-14B8-47F3-88D6-F7332A17EA94}">
      <formula1>0</formula1>
      <formula2>9999999999</formula2>
    </dataValidation>
    <dataValidation type="whole" imeMode="halfAlpha" allowBlank="1" showInputMessage="1" showErrorMessage="1" error="有効な数字を入力してください" sqref="V128" xr:uid="{4B716016-E751-4C9A-A1DF-8DF9810345B5}">
      <formula1>0</formula1>
      <formula2>9999999999</formula2>
    </dataValidation>
    <dataValidation type="whole" imeMode="halfAlpha" allowBlank="1" showInputMessage="1" showErrorMessage="1" error="有効な数字を入力してください" sqref="W128" xr:uid="{52EDE92D-CADF-405E-86E0-17BA2D52CEA2}">
      <formula1>0</formula1>
      <formula2>9999999999</formula2>
    </dataValidation>
    <dataValidation type="whole" imeMode="halfAlpha" allowBlank="1" showInputMessage="1" showErrorMessage="1" error="有効な数字を入力してください" sqref="X128" xr:uid="{C82EA204-A361-470D-B79F-09E761FA1917}">
      <formula1>0</formula1>
      <formula2>9999999999</formula2>
    </dataValidation>
    <dataValidation type="whole" imeMode="halfAlpha" allowBlank="1" showInputMessage="1" showErrorMessage="1" error="有効な数字を入力してください" sqref="Y128" xr:uid="{FF7A0E18-160B-447E-AFE0-94FF533F869C}">
      <formula1>0</formula1>
      <formula2>9999999999</formula2>
    </dataValidation>
    <dataValidation type="list" imeMode="halfAlpha" allowBlank="1" showInputMessage="1" showErrorMessage="1" error="リストから選択してください" sqref="M129:N129" xr:uid="{A416FDF1-E5EC-445D-9748-E40DBF6927B6}">
      <formula1>"一般,特定,　"</formula1>
    </dataValidation>
    <dataValidation type="whole" imeMode="halfAlpha" allowBlank="1" showInputMessage="1" showErrorMessage="1" error="有効な数字を入力してください" sqref="O129:P129" xr:uid="{90D0B7F4-2DF1-4E15-8103-CCA761A3426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29:R129" xr:uid="{8A003799-9884-4DC3-9F2D-5A0D5576822A}">
      <formula1>-9999999999</formula1>
      <formula2>9999999999</formula2>
    </dataValidation>
    <dataValidation type="list" imeMode="halfAlpha" allowBlank="1" showInputMessage="1" showErrorMessage="1" error="リストから選択してください" sqref="S129" xr:uid="{C386F208-FBE2-49E9-9C48-9E0E68271055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9" xr:uid="{AEE51649-3C63-42FD-950A-4759E5E6976A}">
      <formula1>-9999999999</formula1>
      <formula2>9999999999</formula2>
    </dataValidation>
    <dataValidation type="whole" imeMode="halfAlpha" allowBlank="1" showInputMessage="1" showErrorMessage="1" error="有効な数字を入力してください" sqref="U129" xr:uid="{76B4A056-543C-4316-BE42-AA44196E3FA6}">
      <formula1>0</formula1>
      <formula2>9999999999</formula2>
    </dataValidation>
    <dataValidation type="whole" imeMode="halfAlpha" allowBlank="1" showInputMessage="1" showErrorMessage="1" error="有効な数字を入力してください" sqref="V129" xr:uid="{61D57EAA-938E-4918-A914-9C852494A58C}">
      <formula1>0</formula1>
      <formula2>9999999999</formula2>
    </dataValidation>
    <dataValidation type="whole" imeMode="halfAlpha" allowBlank="1" showInputMessage="1" showErrorMessage="1" error="有効な数字を入力してください" sqref="W129" xr:uid="{3A2347C5-6B13-432D-A9B7-D08AE18A0C0F}">
      <formula1>0</formula1>
      <formula2>9999999999</formula2>
    </dataValidation>
    <dataValidation type="whole" imeMode="halfAlpha" allowBlank="1" showInputMessage="1" showErrorMessage="1" error="有効な数字を入力してください" sqref="X129" xr:uid="{8E639DA8-19C9-4DEA-8BF6-6112D98E2B64}">
      <formula1>0</formula1>
      <formula2>9999999999</formula2>
    </dataValidation>
    <dataValidation type="whole" imeMode="halfAlpha" allowBlank="1" showInputMessage="1" showErrorMessage="1" error="有効な数字を入力してください" sqref="Y129" xr:uid="{260CAB20-7104-4488-9800-D26251ADFEB1}">
      <formula1>0</formula1>
      <formula2>9999999999</formula2>
    </dataValidation>
    <dataValidation type="list" imeMode="halfAlpha" allowBlank="1" showInputMessage="1" showErrorMessage="1" error="リストから選択してください" sqref="M130:N130" xr:uid="{69E5F515-8D8C-4AA0-8BD3-4FFE041229D6}">
      <formula1>"一般,特定,　"</formula1>
    </dataValidation>
    <dataValidation type="whole" imeMode="halfAlpha" allowBlank="1" showInputMessage="1" showErrorMessage="1" error="有効な数字を入力してください" sqref="O130:P130" xr:uid="{4C44DCA9-9A72-41FC-9E6A-BA52DA5607AB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0:R130" xr:uid="{74947DB7-75C2-4434-86B2-44E94A536122}">
      <formula1>-9999999999</formula1>
      <formula2>9999999999</formula2>
    </dataValidation>
    <dataValidation type="list" imeMode="halfAlpha" allowBlank="1" showInputMessage="1" showErrorMessage="1" error="リストから選択してください" sqref="S130" xr:uid="{3D15E48E-3CDE-4B91-A791-ED8DE1DC7B47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0" xr:uid="{0274C109-AD95-43EB-BFD4-94C686E022A8}">
      <formula1>-9999999999</formula1>
      <formula2>9999999999</formula2>
    </dataValidation>
    <dataValidation type="whole" imeMode="halfAlpha" allowBlank="1" showInputMessage="1" showErrorMessage="1" error="有効な数字を入力してください" sqref="U130" xr:uid="{DB0DD344-75B3-486C-8673-4E91D6EAC2EA}">
      <formula1>0</formula1>
      <formula2>9999999999</formula2>
    </dataValidation>
    <dataValidation type="whole" imeMode="halfAlpha" allowBlank="1" showInputMessage="1" showErrorMessage="1" error="有効な数字を入力してください" sqref="V130" xr:uid="{2BDA8D3A-B726-49D1-9B5F-F8B0E3A880C6}">
      <formula1>0</formula1>
      <formula2>9999999999</formula2>
    </dataValidation>
    <dataValidation type="whole" imeMode="halfAlpha" allowBlank="1" showInputMessage="1" showErrorMessage="1" error="有効な数字を入力してください" sqref="W130" xr:uid="{4A8603C4-D790-4696-86E1-5E53BE1BE4D7}">
      <formula1>0</formula1>
      <formula2>9999999999</formula2>
    </dataValidation>
    <dataValidation type="whole" imeMode="halfAlpha" allowBlank="1" showInputMessage="1" showErrorMessage="1" error="有効な数字を入力してください" sqref="X130" xr:uid="{62014D33-AD83-4796-AB45-84D4D9C571A9}">
      <formula1>0</formula1>
      <formula2>9999999999</formula2>
    </dataValidation>
    <dataValidation type="whole" imeMode="halfAlpha" allowBlank="1" showInputMessage="1" showErrorMessage="1" error="有効な数字を入力してください" sqref="Y130" xr:uid="{A1AC64EF-6DEF-451C-BFB2-7B3444501A10}">
      <formula1>0</formula1>
      <formula2>9999999999</formula2>
    </dataValidation>
    <dataValidation type="list" imeMode="halfAlpha" allowBlank="1" showInputMessage="1" showErrorMessage="1" error="リストから選択してください" sqref="M131:N131" xr:uid="{15E40468-A21D-4BFE-84AE-D8B2A311DAC9}">
      <formula1>"一般,特定,　"</formula1>
    </dataValidation>
    <dataValidation type="whole" imeMode="halfAlpha" allowBlank="1" showInputMessage="1" showErrorMessage="1" error="有効な数字を入力してください" sqref="O131:P131" xr:uid="{00C8854F-B363-4723-B521-1B5BD312D2C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1:R131" xr:uid="{619E4414-DEF1-409D-AD20-FC1A8FE3040A}">
      <formula1>-9999999999</formula1>
      <formula2>9999999999</formula2>
    </dataValidation>
    <dataValidation type="list" imeMode="halfAlpha" allowBlank="1" showInputMessage="1" showErrorMessage="1" error="リストから選択してください" sqref="S131" xr:uid="{C86794A4-D141-4BED-B663-23D5378DF92F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1" xr:uid="{F3F33D35-F429-4C2E-AFA6-BE073E3FD121}">
      <formula1>-9999999999</formula1>
      <formula2>9999999999</formula2>
    </dataValidation>
    <dataValidation type="whole" imeMode="halfAlpha" allowBlank="1" showInputMessage="1" showErrorMessage="1" error="有効な数字を入力してください" sqref="U131" xr:uid="{F0E7445C-3F54-49E0-9FA8-05B48727E2D7}">
      <formula1>0</formula1>
      <formula2>9999999999</formula2>
    </dataValidation>
    <dataValidation type="whole" imeMode="halfAlpha" allowBlank="1" showInputMessage="1" showErrorMessage="1" error="有効な数字を入力してください" sqref="V131" xr:uid="{01C609ED-9DB6-4409-93D5-7521C3AEFF71}">
      <formula1>0</formula1>
      <formula2>9999999999</formula2>
    </dataValidation>
    <dataValidation type="whole" imeMode="halfAlpha" allowBlank="1" showInputMessage="1" showErrorMessage="1" error="有効な数字を入力してください" sqref="W131" xr:uid="{2A77C5CA-D9BC-46EE-9435-6A40A4720CFE}">
      <formula1>0</formula1>
      <formula2>9999999999</formula2>
    </dataValidation>
    <dataValidation type="whole" imeMode="halfAlpha" allowBlank="1" showInputMessage="1" showErrorMessage="1" error="有効な数字を入力してください" sqref="X131" xr:uid="{57ADF035-2B06-4840-A127-FC30C0C46B17}">
      <formula1>0</formula1>
      <formula2>9999999999</formula2>
    </dataValidation>
    <dataValidation type="whole" imeMode="halfAlpha" allowBlank="1" showInputMessage="1" showErrorMessage="1" error="有効な数字を入力してください" sqref="Y131" xr:uid="{6EB26734-1A29-4999-AC85-3F756119B2D8}">
      <formula1>0</formula1>
      <formula2>9999999999</formula2>
    </dataValidation>
    <dataValidation type="list" imeMode="halfAlpha" allowBlank="1" showInputMessage="1" showErrorMessage="1" error="リストから選択してください" sqref="M132:N132" xr:uid="{06D7CD64-82F0-4142-8CB8-CE6548EB3A7B}">
      <formula1>"一般,特定,　"</formula1>
    </dataValidation>
    <dataValidation type="whole" imeMode="halfAlpha" allowBlank="1" showInputMessage="1" showErrorMessage="1" error="有効な数字を入力してください" sqref="O132:P132" xr:uid="{38C44AEA-14FF-4EF1-8764-D1C81BB2AEF2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2:R132" xr:uid="{19B6580F-730F-4907-AAA8-6252C8F97165}">
      <formula1>-9999999999</formula1>
      <formula2>9999999999</formula2>
    </dataValidation>
    <dataValidation type="list" imeMode="halfAlpha" allowBlank="1" showInputMessage="1" showErrorMessage="1" error="リストから選択してください" sqref="S132" xr:uid="{6C3C529D-D226-4F49-BB91-071EA8DCE577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2" xr:uid="{D9E5995E-0E70-4DA9-8115-B76B91060CA1}">
      <formula1>-9999999999</formula1>
      <formula2>9999999999</formula2>
    </dataValidation>
    <dataValidation type="whole" imeMode="halfAlpha" allowBlank="1" showInputMessage="1" showErrorMessage="1" error="有効な数字を入力してください" sqref="U132" xr:uid="{2681E94B-0F69-4CA3-8E6F-EBDDB86F5D83}">
      <formula1>0</formula1>
      <formula2>9999999999</formula2>
    </dataValidation>
    <dataValidation type="whole" imeMode="halfAlpha" allowBlank="1" showInputMessage="1" showErrorMessage="1" error="有効な数字を入力してください" sqref="V132" xr:uid="{6218641A-8AE1-4408-AEC1-AC7F3319820B}">
      <formula1>0</formula1>
      <formula2>9999999999</formula2>
    </dataValidation>
    <dataValidation type="whole" imeMode="halfAlpha" allowBlank="1" showInputMessage="1" showErrorMessage="1" error="有効な数字を入力してください" sqref="W132" xr:uid="{30155C9A-0652-42C2-937D-5FC1007609E7}">
      <formula1>0</formula1>
      <formula2>9999999999</formula2>
    </dataValidation>
    <dataValidation type="whole" imeMode="halfAlpha" allowBlank="1" showInputMessage="1" showErrorMessage="1" error="有効な数字を入力してください" sqref="X132" xr:uid="{1BCBFDB2-62CD-4D3D-852D-DDF54E1124E4}">
      <formula1>0</formula1>
      <formula2>9999999999</formula2>
    </dataValidation>
    <dataValidation type="whole" imeMode="halfAlpha" allowBlank="1" showInputMessage="1" showErrorMessage="1" error="有効な数字を入力してください" sqref="Y132" xr:uid="{7A865C4A-302A-4C21-9EDE-E73BEDF3C8D9}">
      <formula1>0</formula1>
      <formula2>9999999999</formula2>
    </dataValidation>
    <dataValidation type="list" imeMode="halfAlpha" allowBlank="1" showInputMessage="1" showErrorMessage="1" error="リストから選択してください" sqref="M133:N133" xr:uid="{DF1C7535-7CB5-4F2A-AC45-51AC350C7603}">
      <formula1>"一般,特定,　"</formula1>
    </dataValidation>
    <dataValidation type="whole" imeMode="halfAlpha" allowBlank="1" showInputMessage="1" showErrorMessage="1" error="有効な数字を入力してください" sqref="O133:P133" xr:uid="{EF54B7B6-ACF1-41EA-BA6A-EA757B8295A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3:R133" xr:uid="{33180215-3117-40B1-9FF2-C75EE823E11C}">
      <formula1>-9999999999</formula1>
      <formula2>9999999999</formula2>
    </dataValidation>
    <dataValidation type="list" imeMode="halfAlpha" allowBlank="1" showInputMessage="1" showErrorMessage="1" error="リストから選択してください" sqref="S133" xr:uid="{CC6CAFCE-01B8-4FFE-AFED-8FEF7A5824F5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3" xr:uid="{17079988-E59F-428B-B14E-0F3C8F830317}">
      <formula1>-9999999999</formula1>
      <formula2>9999999999</formula2>
    </dataValidation>
    <dataValidation type="whole" imeMode="halfAlpha" allowBlank="1" showInputMessage="1" showErrorMessage="1" error="有効な数字を入力してください" sqref="U133" xr:uid="{796B3AE2-088B-41A9-8B12-213EF4F0197A}">
      <formula1>0</formula1>
      <formula2>9999999999</formula2>
    </dataValidation>
    <dataValidation type="whole" imeMode="halfAlpha" allowBlank="1" showInputMessage="1" showErrorMessage="1" error="有効な数字を入力してください" sqref="V133" xr:uid="{870B91C4-F06C-4AFA-8748-F1BAA57154D5}">
      <formula1>0</formula1>
      <formula2>9999999999</formula2>
    </dataValidation>
    <dataValidation type="whole" imeMode="halfAlpha" allowBlank="1" showInputMessage="1" showErrorMessage="1" error="有効な数字を入力してください" sqref="W133" xr:uid="{8AB6C763-5FFF-4C51-BC42-569DFDB490A4}">
      <formula1>0</formula1>
      <formula2>9999999999</formula2>
    </dataValidation>
    <dataValidation type="whole" imeMode="halfAlpha" allowBlank="1" showInputMessage="1" showErrorMessage="1" error="有効な数字を入力してください" sqref="X133" xr:uid="{E8E2BB5F-1F15-490C-B6E8-3B2A839E9640}">
      <formula1>0</formula1>
      <formula2>9999999999</formula2>
    </dataValidation>
    <dataValidation type="whole" imeMode="halfAlpha" allowBlank="1" showInputMessage="1" showErrorMessage="1" error="有効な数字を入力してください" sqref="Y133" xr:uid="{6285B9EC-8253-4829-91EC-B582E9085ED9}">
      <formula1>0</formula1>
      <formula2>9999999999</formula2>
    </dataValidation>
    <dataValidation type="list" imeMode="halfAlpha" allowBlank="1" showInputMessage="1" showErrorMessage="1" error="リストから選択してください" sqref="M134:N134" xr:uid="{07BF47EB-B732-441B-91D8-B6F52EA29B8B}">
      <formula1>"一般,特定,　"</formula1>
    </dataValidation>
    <dataValidation type="whole" imeMode="halfAlpha" allowBlank="1" showInputMessage="1" showErrorMessage="1" error="有効な数字を入力してください" sqref="O134:P134" xr:uid="{94004831-840B-4C5E-AB32-9FBAE43E9CEB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4:R134" xr:uid="{34F12BC1-A4B9-46E7-92A7-8DB488481B46}">
      <formula1>-9999999999</formula1>
      <formula2>9999999999</formula2>
    </dataValidation>
    <dataValidation type="list" imeMode="halfAlpha" allowBlank="1" showInputMessage="1" showErrorMessage="1" error="リストから選択してください" sqref="S134" xr:uid="{F8E607EB-9449-40EE-A033-755540CFFEE9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4" xr:uid="{C7C7DD99-1F34-4CF8-B678-F6D29B5A2227}">
      <formula1>-9999999999</formula1>
      <formula2>9999999999</formula2>
    </dataValidation>
    <dataValidation type="whole" imeMode="halfAlpha" allowBlank="1" showInputMessage="1" showErrorMessage="1" error="有効な数字を入力してください" sqref="U134" xr:uid="{FAA4C4BA-C7D0-4E14-9643-6507277FB127}">
      <formula1>0</formula1>
      <formula2>9999999999</formula2>
    </dataValidation>
    <dataValidation type="whole" imeMode="halfAlpha" allowBlank="1" showInputMessage="1" showErrorMessage="1" error="有効な数字を入力してください" sqref="V134" xr:uid="{1F89B000-6495-418B-BCE7-46AC77452469}">
      <formula1>0</formula1>
      <formula2>9999999999</formula2>
    </dataValidation>
    <dataValidation type="whole" imeMode="halfAlpha" allowBlank="1" showInputMessage="1" showErrorMessage="1" error="有効な数字を入力してください" sqref="W134" xr:uid="{48ECC161-629C-4AD0-BD75-F90228857F50}">
      <formula1>0</formula1>
      <formula2>9999999999</formula2>
    </dataValidation>
    <dataValidation type="whole" imeMode="halfAlpha" allowBlank="1" showInputMessage="1" showErrorMessage="1" error="有効な数字を入力してください" sqref="X134" xr:uid="{E225DC34-D97D-4C04-9F81-F391DBD77836}">
      <formula1>0</formula1>
      <formula2>9999999999</formula2>
    </dataValidation>
    <dataValidation type="whole" imeMode="halfAlpha" allowBlank="1" showInputMessage="1" showErrorMessage="1" error="有効な数字を入力してください" sqref="Y134" xr:uid="{2916DE25-739E-4982-A459-766419AEE04F}">
      <formula1>0</formula1>
      <formula2>9999999999</formula2>
    </dataValidation>
    <dataValidation type="list" imeMode="halfAlpha" allowBlank="1" showInputMessage="1" showErrorMessage="1" error="リストから選択してください" sqref="M135:N135" xr:uid="{CBC94992-B625-4B53-AC2D-ED30BF103FCE}">
      <formula1>"一般,特定,　"</formula1>
    </dataValidation>
    <dataValidation type="whole" imeMode="halfAlpha" allowBlank="1" showInputMessage="1" showErrorMessage="1" error="有効な数字を入力してください" sqref="O135:P135" xr:uid="{131EAB08-1D4C-4150-BC04-E636EDBDB118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5:R135" xr:uid="{C89D6DD8-8C4B-4AC2-925F-52D0CAE7C709}">
      <formula1>-9999999999</formula1>
      <formula2>9999999999</formula2>
    </dataValidation>
    <dataValidation type="list" imeMode="halfAlpha" allowBlank="1" showInputMessage="1" showErrorMessage="1" error="リストから選択してください" sqref="S135" xr:uid="{7AC2C301-1883-4C59-9A74-9DAE8AEAD31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5" xr:uid="{1809DD26-5692-4C0B-82FE-A8CBEEDF9EA1}">
      <formula1>-9999999999</formula1>
      <formula2>9999999999</formula2>
    </dataValidation>
    <dataValidation type="whole" imeMode="halfAlpha" allowBlank="1" showInputMessage="1" showErrorMessage="1" error="有効な数字を入力してください" sqref="U135" xr:uid="{A9F79A33-D03D-4ACC-BAC1-083DAA306218}">
      <formula1>0</formula1>
      <formula2>9999999999</formula2>
    </dataValidation>
    <dataValidation type="whole" imeMode="halfAlpha" allowBlank="1" showInputMessage="1" showErrorMessage="1" error="有効な数字を入力してください" sqref="V135" xr:uid="{CBCE7F8E-56FC-4C76-B2DF-827BD63F52C8}">
      <formula1>0</formula1>
      <formula2>9999999999</formula2>
    </dataValidation>
    <dataValidation type="whole" imeMode="halfAlpha" allowBlank="1" showInputMessage="1" showErrorMessage="1" error="有効な数字を入力してください" sqref="W135" xr:uid="{4202C929-677B-4876-AFE1-87552BDC0284}">
      <formula1>0</formula1>
      <formula2>9999999999</formula2>
    </dataValidation>
    <dataValidation type="whole" imeMode="halfAlpha" allowBlank="1" showInputMessage="1" showErrorMessage="1" error="有効な数字を入力してください" sqref="X135" xr:uid="{8A64D300-46F4-4178-B63E-CB1E9A10404E}">
      <formula1>0</formula1>
      <formula2>9999999999</formula2>
    </dataValidation>
    <dataValidation type="whole" imeMode="halfAlpha" allowBlank="1" showInputMessage="1" showErrorMessage="1" error="有効な数字を入力してください" sqref="Y135" xr:uid="{3FAE7888-7A96-4963-8622-DF2504EECBA9}">
      <formula1>0</formula1>
      <formula2>9999999999</formula2>
    </dataValidation>
    <dataValidation type="list" imeMode="halfAlpha" allowBlank="1" showInputMessage="1" showErrorMessage="1" error="リストから選択してください" sqref="M136:N136" xr:uid="{639EF618-7820-4B1F-A88F-72720CA1F93E}">
      <formula1>"一般,特定,　"</formula1>
    </dataValidation>
    <dataValidation type="whole" imeMode="halfAlpha" allowBlank="1" showInputMessage="1" showErrorMessage="1" error="有効な数字を入力してください" sqref="O136:P136" xr:uid="{7B034B97-7253-4D1F-8553-EF27E538CA8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6:R136" xr:uid="{A50F0A78-9A01-4803-8D44-E17E9C936A32}">
      <formula1>-9999999999</formula1>
      <formula2>9999999999</formula2>
    </dataValidation>
    <dataValidation type="list" imeMode="halfAlpha" allowBlank="1" showInputMessage="1" showErrorMessage="1" error="リストから選択してください" sqref="S136" xr:uid="{573E9DB6-3D00-467F-BBCE-4EEF601DF642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6" xr:uid="{AE860E2B-DAAE-42EF-B5F9-88DF9FBB29FF}">
      <formula1>-9999999999</formula1>
      <formula2>9999999999</formula2>
    </dataValidation>
    <dataValidation type="whole" imeMode="halfAlpha" allowBlank="1" showInputMessage="1" showErrorMessage="1" error="有効な数字を入力してください" sqref="U136" xr:uid="{ECC3797A-5CAF-41DB-A0F9-441AE2DFB5F3}">
      <formula1>0</formula1>
      <formula2>9999999999</formula2>
    </dataValidation>
    <dataValidation type="whole" imeMode="halfAlpha" allowBlank="1" showInputMessage="1" showErrorMessage="1" error="有効な数字を入力してください" sqref="V136" xr:uid="{9E8DD76C-53D6-49F5-AD18-1F0BDAF016BD}">
      <formula1>0</formula1>
      <formula2>9999999999</formula2>
    </dataValidation>
    <dataValidation type="whole" imeMode="halfAlpha" allowBlank="1" showInputMessage="1" showErrorMessage="1" error="有効な数字を入力してください" sqref="W136" xr:uid="{32AA5AC4-BA57-4639-A02B-200D7A528116}">
      <formula1>0</formula1>
      <formula2>9999999999</formula2>
    </dataValidation>
    <dataValidation type="whole" imeMode="halfAlpha" allowBlank="1" showInputMessage="1" showErrorMessage="1" error="有効な数字を入力してください" sqref="X136" xr:uid="{739ACC3D-6AAD-44FC-A637-C734B2A47553}">
      <formula1>0</formula1>
      <formula2>9999999999</formula2>
    </dataValidation>
    <dataValidation type="whole" imeMode="halfAlpha" allowBlank="1" showInputMessage="1" showErrorMessage="1" error="有効な数字を入力してください" sqref="Y136" xr:uid="{FA670AE7-33AD-4ECA-BC2C-E88508AB0AFB}">
      <formula1>0</formula1>
      <formula2>9999999999</formula2>
    </dataValidation>
    <dataValidation type="list" imeMode="halfAlpha" allowBlank="1" showInputMessage="1" showErrorMessage="1" error="リストから選択してください" sqref="M137:N137" xr:uid="{BB46090D-E45E-4C25-B6CB-36DEBC4818EF}">
      <formula1>"一般,特定,　"</formula1>
    </dataValidation>
    <dataValidation type="whole" imeMode="halfAlpha" allowBlank="1" showInputMessage="1" showErrorMessage="1" error="有効な数字を入力してください" sqref="O137:P137" xr:uid="{7961FA21-8E24-4ECB-BCCA-F71D09565FCC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7:R137" xr:uid="{A679EB6F-CE2D-4684-820F-CD4DC0B61980}">
      <formula1>-9999999999</formula1>
      <formula2>9999999999</formula2>
    </dataValidation>
    <dataValidation type="list" imeMode="halfAlpha" allowBlank="1" showInputMessage="1" showErrorMessage="1" error="リストから選択してください" sqref="S137" xr:uid="{9B6EE60A-CD48-477F-B070-C82722BC838E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7" xr:uid="{0EC08880-B2D2-4C58-A1D8-B62D5171735B}">
      <formula1>-9999999999</formula1>
      <formula2>9999999999</formula2>
    </dataValidation>
    <dataValidation type="whole" imeMode="halfAlpha" allowBlank="1" showInputMessage="1" showErrorMessage="1" error="有効な数字を入力してください" sqref="U137" xr:uid="{34A9BA12-EF74-4ED9-BC8C-35048CB234B0}">
      <formula1>0</formula1>
      <formula2>9999999999</formula2>
    </dataValidation>
    <dataValidation type="whole" imeMode="halfAlpha" allowBlank="1" showInputMessage="1" showErrorMessage="1" error="有効な数字を入力してください" sqref="V137" xr:uid="{5AB77E55-1D13-4620-BFB4-1DB216F689C6}">
      <formula1>0</formula1>
      <formula2>9999999999</formula2>
    </dataValidation>
    <dataValidation type="whole" imeMode="halfAlpha" allowBlank="1" showInputMessage="1" showErrorMessage="1" error="有効な数字を入力してください" sqref="W137" xr:uid="{85218ED1-3127-45DE-BD4C-628C6B1F9D81}">
      <formula1>0</formula1>
      <formula2>9999999999</formula2>
    </dataValidation>
    <dataValidation type="whole" imeMode="halfAlpha" allowBlank="1" showInputMessage="1" showErrorMessage="1" error="有効な数字を入力してください" sqref="X137" xr:uid="{A33A098F-12CE-41E3-8575-5E11330C554B}">
      <formula1>0</formula1>
      <formula2>9999999999</formula2>
    </dataValidation>
    <dataValidation type="whole" imeMode="halfAlpha" allowBlank="1" showInputMessage="1" showErrorMessage="1" error="有効な数字を入力してください" sqref="Y137" xr:uid="{BEDDDA12-76BB-468F-8C3F-1EE794E8868D}">
      <formula1>0</formula1>
      <formula2>9999999999</formula2>
    </dataValidation>
    <dataValidation type="list" imeMode="halfAlpha" allowBlank="1" showInputMessage="1" showErrorMessage="1" error="リストから選択してください" sqref="M138:N138" xr:uid="{E8E64568-F54E-4D62-9FD2-EC5071BAF188}">
      <formula1>"一般,特定,　"</formula1>
    </dataValidation>
    <dataValidation type="whole" imeMode="halfAlpha" allowBlank="1" showInputMessage="1" showErrorMessage="1" error="有効な数字を入力してください" sqref="O138:P138" xr:uid="{1D58834E-48AC-4DD1-B76D-0756FDAD3A3E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8:R138" xr:uid="{E3848482-5ABA-4CD9-9F47-956F24E9F513}">
      <formula1>-9999999999</formula1>
      <formula2>9999999999</formula2>
    </dataValidation>
    <dataValidation type="list" imeMode="halfAlpha" allowBlank="1" showInputMessage="1" showErrorMessage="1" error="リストから選択してください" sqref="S138" xr:uid="{A12E456A-C891-4029-9F51-E0C2DC20EDF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8" xr:uid="{79B0CAAE-E8B3-43BA-A768-1BE0DA6DFE48}">
      <formula1>-9999999999</formula1>
      <formula2>9999999999</formula2>
    </dataValidation>
    <dataValidation type="whole" imeMode="halfAlpha" allowBlank="1" showInputMessage="1" showErrorMessage="1" error="有効な数字を入力してください" sqref="U138" xr:uid="{5095D90E-980D-4622-9762-D7998C2F4723}">
      <formula1>0</formula1>
      <formula2>9999999999</formula2>
    </dataValidation>
    <dataValidation type="whole" imeMode="halfAlpha" allowBlank="1" showInputMessage="1" showErrorMessage="1" error="有効な数字を入力してください" sqref="V138" xr:uid="{3849FD31-A41C-42CA-A629-0E7666518F0A}">
      <formula1>0</formula1>
      <formula2>9999999999</formula2>
    </dataValidation>
    <dataValidation type="whole" imeMode="halfAlpha" allowBlank="1" showInputMessage="1" showErrorMessage="1" error="有効な数字を入力してください" sqref="W138" xr:uid="{72256E84-4385-43A6-BF48-F0C3840FFBAF}">
      <formula1>0</formula1>
      <formula2>9999999999</formula2>
    </dataValidation>
    <dataValidation type="whole" imeMode="halfAlpha" allowBlank="1" showInputMessage="1" showErrorMessage="1" error="有効な数字を入力してください" sqref="X138" xr:uid="{1FD9A3E4-0F04-439E-BC59-4CF901C18D08}">
      <formula1>0</formula1>
      <formula2>9999999999</formula2>
    </dataValidation>
    <dataValidation type="whole" imeMode="halfAlpha" allowBlank="1" showInputMessage="1" showErrorMessage="1" error="有効な数字を入力してください" sqref="Y138" xr:uid="{F3696E2E-6F99-4CC0-BB46-3D1C38E19B26}">
      <formula1>0</formula1>
      <formula2>9999999999</formula2>
    </dataValidation>
    <dataValidation type="list" imeMode="halfAlpha" allowBlank="1" showInputMessage="1" showErrorMessage="1" error="リストから選択してください" sqref="M139:N139" xr:uid="{F595D92F-6015-423F-8E48-4EB95F8589C1}">
      <formula1>"一般,特定,　"</formula1>
    </dataValidation>
    <dataValidation type="whole" imeMode="halfAlpha" allowBlank="1" showInputMessage="1" showErrorMessage="1" error="有効な数字を入力してください" sqref="O139:P139" xr:uid="{E9BC61E6-FF8B-497C-9BCC-800724EE64FC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39:R139" xr:uid="{A53471B2-A768-45C3-8916-D5B768B4F878}">
      <formula1>-9999999999</formula1>
      <formula2>9999999999</formula2>
    </dataValidation>
    <dataValidation type="list" imeMode="halfAlpha" allowBlank="1" showInputMessage="1" showErrorMessage="1" error="リストから選択してください" sqref="S139" xr:uid="{3902F1DC-F131-490B-ADE9-156FEC645476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9" xr:uid="{9B265C59-B180-4A9B-80F2-3CE5D6F78075}">
      <formula1>-9999999999</formula1>
      <formula2>9999999999</formula2>
    </dataValidation>
    <dataValidation type="whole" imeMode="halfAlpha" allowBlank="1" showInputMessage="1" showErrorMessage="1" error="有効な数字を入力してください" sqref="U139" xr:uid="{C9418A86-FA88-4546-8671-1F396A7FFED3}">
      <formula1>0</formula1>
      <formula2>9999999999</formula2>
    </dataValidation>
    <dataValidation type="whole" imeMode="halfAlpha" allowBlank="1" showInputMessage="1" showErrorMessage="1" error="有効な数字を入力してください" sqref="V139" xr:uid="{83886725-9487-4127-BB2A-884551760572}">
      <formula1>0</formula1>
      <formula2>9999999999</formula2>
    </dataValidation>
    <dataValidation type="whole" imeMode="halfAlpha" allowBlank="1" showInputMessage="1" showErrorMessage="1" error="有効な数字を入力してください" sqref="W139" xr:uid="{DA9BE7EA-46D3-4074-BFD6-C1336B1ADE91}">
      <formula1>0</formula1>
      <formula2>9999999999</formula2>
    </dataValidation>
    <dataValidation type="whole" imeMode="halfAlpha" allowBlank="1" showInputMessage="1" showErrorMessage="1" error="有効な数字を入力してください" sqref="X139" xr:uid="{58C7E8C4-77E2-4A6E-BD71-D48CE510E446}">
      <formula1>0</formula1>
      <formula2>9999999999</formula2>
    </dataValidation>
    <dataValidation type="whole" imeMode="halfAlpha" allowBlank="1" showInputMessage="1" showErrorMessage="1" error="有効な数字を入力してください" sqref="Y139" xr:uid="{06DFE2F7-4A74-48E6-8285-4CF2E9E9EA96}">
      <formula1>0</formula1>
      <formula2>9999999999</formula2>
    </dataValidation>
    <dataValidation type="list" imeMode="halfAlpha" allowBlank="1" showInputMessage="1" showErrorMessage="1" error="リストから選択してください" sqref="M140:N140" xr:uid="{209214C8-EDAA-4BA8-A13E-B9689B8DE357}">
      <formula1>"一般,特定,　"</formula1>
    </dataValidation>
    <dataValidation type="whole" imeMode="halfAlpha" allowBlank="1" showInputMessage="1" showErrorMessage="1" error="有効な数字を入力してください" sqref="O140:P140" xr:uid="{4EBCC76E-ED4B-4241-9E16-C2C36775170F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40:R140" xr:uid="{DC63F21F-EF17-41D4-A351-6396A7FD6A2F}">
      <formula1>-9999999999</formula1>
      <formula2>9999999999</formula2>
    </dataValidation>
    <dataValidation type="list" imeMode="halfAlpha" allowBlank="1" showInputMessage="1" showErrorMessage="1" error="リストから選択してください" sqref="S140" xr:uid="{8088BEBE-DC59-4B5F-8C93-832C3B6CCE52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40" xr:uid="{6F51CC23-76CF-486C-B7A3-084A14825D24}">
      <formula1>-9999999999</formula1>
      <formula2>9999999999</formula2>
    </dataValidation>
    <dataValidation type="whole" imeMode="halfAlpha" allowBlank="1" showInputMessage="1" showErrorMessage="1" error="有効な数字を入力してください" sqref="U140" xr:uid="{58AE5310-C9A1-4445-AD92-4687AFAEFA3B}">
      <formula1>0</formula1>
      <formula2>9999999999</formula2>
    </dataValidation>
    <dataValidation type="whole" imeMode="halfAlpha" allowBlank="1" showInputMessage="1" showErrorMessage="1" error="有効な数字を入力してください" sqref="V140" xr:uid="{6BC6C8A6-C3AB-4D8D-9F0C-670E95D198C1}">
      <formula1>0</formula1>
      <formula2>9999999999</formula2>
    </dataValidation>
    <dataValidation type="whole" imeMode="halfAlpha" allowBlank="1" showInputMessage="1" showErrorMessage="1" error="有効な数字を入力してください" sqref="W140" xr:uid="{7C3DC7AA-FE31-455A-83CD-AF9757BEB1FB}">
      <formula1>0</formula1>
      <formula2>9999999999</formula2>
    </dataValidation>
    <dataValidation type="whole" imeMode="halfAlpha" allowBlank="1" showInputMessage="1" showErrorMessage="1" error="有効な数字を入力してください" sqref="X140" xr:uid="{EF471C2E-B3AD-4A36-A676-69CE31A1DD56}">
      <formula1>0</formula1>
      <formula2>9999999999</formula2>
    </dataValidation>
    <dataValidation type="whole" imeMode="halfAlpha" allowBlank="1" showInputMessage="1" showErrorMessage="1" error="有効な数字を入力してください" sqref="Y140" xr:uid="{A2957992-F81C-4D08-AF63-893AE9A8A3B6}">
      <formula1>0</formula1>
      <formula2>9999999999</formula2>
    </dataValidation>
    <dataValidation type="list" imeMode="halfAlpha" allowBlank="1" showInputMessage="1" showErrorMessage="1" error="リストから選択してください" sqref="M141:N141" xr:uid="{B2580872-F447-48B3-BB56-39F05BF64156}">
      <formula1>"一般,特定,　"</formula1>
    </dataValidation>
    <dataValidation type="whole" imeMode="halfAlpha" allowBlank="1" showInputMessage="1" showErrorMessage="1" error="有効な数字を入力してください" sqref="O141:P141" xr:uid="{46A83583-7FFD-4248-8CBD-12458DFC7DC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41:R141" xr:uid="{7082E92F-3D9A-4BEC-8724-85D36EC9B65F}">
      <formula1>-9999999999</formula1>
      <formula2>9999999999</formula2>
    </dataValidation>
    <dataValidation type="list" imeMode="halfAlpha" allowBlank="1" showInputMessage="1" showErrorMessage="1" error="リストから選択してください" sqref="S141" xr:uid="{5A4C8B1F-0B68-4CF9-87A5-459DFD8E448E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41" xr:uid="{9A22C09E-6B8C-4FBD-89AB-EBD798CBB57D}">
      <formula1>-9999999999</formula1>
      <formula2>9999999999</formula2>
    </dataValidation>
    <dataValidation type="whole" imeMode="halfAlpha" allowBlank="1" showInputMessage="1" showErrorMessage="1" error="有効な数字を入力してください" sqref="U141" xr:uid="{6AABA138-7762-4F47-9506-B478850D5641}">
      <formula1>0</formula1>
      <formula2>9999999999</formula2>
    </dataValidation>
    <dataValidation type="whole" imeMode="halfAlpha" allowBlank="1" showInputMessage="1" showErrorMessage="1" error="有効な数字を入力してください" sqref="V141" xr:uid="{880E449A-DAD2-4C06-9D0B-5F730E1E896C}">
      <formula1>0</formula1>
      <formula2>9999999999</formula2>
    </dataValidation>
    <dataValidation type="whole" imeMode="halfAlpha" allowBlank="1" showInputMessage="1" showErrorMessage="1" error="有効な数字を入力してください" sqref="W141" xr:uid="{88FC89AC-BACE-461F-970F-E64F39025BA4}">
      <formula1>0</formula1>
      <formula2>9999999999</formula2>
    </dataValidation>
    <dataValidation type="whole" imeMode="halfAlpha" allowBlank="1" showInputMessage="1" showErrorMessage="1" error="有効な数字を入力してください" sqref="X141" xr:uid="{02396A83-F3BF-4986-BB22-D27FC83A59E4}">
      <formula1>0</formula1>
      <formula2>9999999999</formula2>
    </dataValidation>
    <dataValidation type="whole" imeMode="halfAlpha" allowBlank="1" showInputMessage="1" showErrorMessage="1" error="有効な数字を入力してください" sqref="Y141" xr:uid="{B9DCA815-1CFB-43AE-9E8F-96DC5C00E232}">
      <formula1>0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42:R142" xr:uid="{4A76CE3A-20ED-41CD-B703-D29D80B9A708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42" xr:uid="{390608C1-8A22-4E3E-9B99-71BD19E6787A}">
      <formula1>-9999999999</formula1>
      <formula2>9999999999</formula2>
    </dataValidation>
    <dataValidation type="whole" imeMode="halfAlpha" allowBlank="1" showInputMessage="1" showErrorMessage="1" error="有効な数字を入力してください" sqref="U142" xr:uid="{9E7ECE27-8CE7-4660-90C6-91254879D5FC}">
      <formula1>0</formula1>
      <formula2>9999999999</formula2>
    </dataValidation>
    <dataValidation type="whole" imeMode="halfAlpha" allowBlank="1" showInputMessage="1" showErrorMessage="1" error="有効な数字を入力してください" sqref="V142" xr:uid="{E100ED4D-C774-48F8-B105-9C8ECB1A46B4}">
      <formula1>0</formula1>
      <formula2>9999999999</formula2>
    </dataValidation>
    <dataValidation type="whole" imeMode="halfAlpha" allowBlank="1" showInputMessage="1" showErrorMessage="1" error="有効な数字を入力してください" sqref="W142" xr:uid="{B55E08EE-7E36-4EAC-A6A0-04EBE0284818}">
      <formula1>0</formula1>
      <formula2>9999999999</formula2>
    </dataValidation>
    <dataValidation type="whole" imeMode="halfAlpha" allowBlank="1" showInputMessage="1" showErrorMessage="1" error="有効な数字を入力してください" sqref="X142" xr:uid="{8765912E-B95E-4219-80CA-7C733903064D}">
      <formula1>0</formula1>
      <formula2>9999999999</formula2>
    </dataValidation>
    <dataValidation type="whole" imeMode="halfAlpha" allowBlank="1" showInputMessage="1" showErrorMessage="1" error="有効な数字を入力してください" sqref="Y142" xr:uid="{735F65D2-B9E1-40C9-9EA7-54744EB1F56C}">
      <formula1>0</formula1>
      <formula2>9999999999</formula2>
    </dataValidation>
    <dataValidation allowBlank="1" showInputMessage="1" showErrorMessage="1" sqref="Q143:R143 T143" xr:uid="{2898A1B5-CBAE-43B3-975A-153FF1701597}"/>
    <dataValidation type="whole" imeMode="halfAlpha" allowBlank="1" showInputMessage="1" showErrorMessage="1" error="有効な数字を入力してください" sqref="U143" xr:uid="{329C466C-5C70-4AA6-8FD0-8C4D95498EAA}">
      <formula1>0</formula1>
      <formula2>9999999999</formula2>
    </dataValidation>
    <dataValidation type="whole" imeMode="halfAlpha" allowBlank="1" showInputMessage="1" showErrorMessage="1" error="有効な数字を入力してください" sqref="V143" xr:uid="{E8772130-FA55-450C-B219-539B8BC9B3BE}">
      <formula1>0</formula1>
      <formula2>9999999999</formula2>
    </dataValidation>
    <dataValidation type="whole" imeMode="halfAlpha" allowBlank="1" showInputMessage="1" showErrorMessage="1" error="有効な数字を入力してください" sqref="W143" xr:uid="{F4604BEE-D464-459D-AE09-F6D9E91E9895}">
      <formula1>0</formula1>
      <formula2>9999999999</formula2>
    </dataValidation>
    <dataValidation type="whole" imeMode="halfAlpha" allowBlank="1" showInputMessage="1" showErrorMessage="1" error="有効な数字を入力してください" sqref="X143" xr:uid="{F0D2EEF3-07E3-4933-ABB4-D0B895D3BB32}">
      <formula1>0</formula1>
      <formula2>9999999999</formula2>
    </dataValidation>
    <dataValidation type="whole" imeMode="halfAlpha" allowBlank="1" showInputMessage="1" showErrorMessage="1" error="有効な数字を入力してください" sqref="Y143" xr:uid="{9802C4EA-DD47-44FB-9F21-2C84DFDB7FB9}">
      <formula1>0</formula1>
      <formula2>9999999999</formula2>
    </dataValidation>
  </dataValidations>
  <pageMargins left="0.19685039370078741" right="0.19685039370078741" top="0.39370078740157483" bottom="0.19685039370078741" header="0.39370078740157483" footer="0.19685039370078741"/>
  <pageSetup paperSize="9" scale="63" fitToHeight="0" orientation="portrait" r:id="rId1"/>
  <headerFooter>
    <oddHeader>&amp;R&amp;8&amp;P/&amp;N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57"/>
  <sheetViews>
    <sheetView zoomScaleNormal="100" workbookViewId="0"/>
  </sheetViews>
  <sheetFormatPr defaultRowHeight="13.5" x14ac:dyDescent="0.15"/>
  <cols>
    <col min="1" max="1" width="17.25" style="62" customWidth="1"/>
    <col min="2" max="16384" width="9" style="62"/>
  </cols>
  <sheetData>
    <row r="1" spans="1:1" x14ac:dyDescent="0.15">
      <c r="A1" s="62" t="str">
        <f>"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"</f>
        <v>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</v>
      </c>
    </row>
    <row r="2" spans="1:1" x14ac:dyDescent="0.15">
      <c r="A2" s="62" t="str">
        <f>"@神奈川県@和歌山県@鹿児島県@"</f>
        <v>@神奈川県@和歌山県@鹿児島県@</v>
      </c>
    </row>
    <row r="3" spans="1:1" x14ac:dyDescent="0.15">
      <c r="A3" s="62" t="s">
        <v>172</v>
      </c>
    </row>
    <row r="4" spans="1:1" x14ac:dyDescent="0.15">
      <c r="A4" s="62" t="s">
        <v>173</v>
      </c>
    </row>
    <row r="10" spans="1:1" x14ac:dyDescent="0.15">
      <c r="A10" s="36" t="s">
        <v>134</v>
      </c>
    </row>
    <row r="11" spans="1:1" x14ac:dyDescent="0.15">
      <c r="A11" s="36" t="s">
        <v>23</v>
      </c>
    </row>
    <row r="12" spans="1:1" x14ac:dyDescent="0.15">
      <c r="A12" s="36" t="s">
        <v>24</v>
      </c>
    </row>
    <row r="13" spans="1:1" x14ac:dyDescent="0.15">
      <c r="A13" s="36" t="s">
        <v>25</v>
      </c>
    </row>
    <row r="14" spans="1:1" x14ac:dyDescent="0.15">
      <c r="A14" s="36" t="s">
        <v>26</v>
      </c>
    </row>
    <row r="15" spans="1:1" x14ac:dyDescent="0.15">
      <c r="A15" s="36" t="s">
        <v>27</v>
      </c>
    </row>
    <row r="16" spans="1:1" x14ac:dyDescent="0.15">
      <c r="A16" s="36" t="s">
        <v>28</v>
      </c>
    </row>
    <row r="17" spans="1:1" x14ac:dyDescent="0.15">
      <c r="A17" s="36" t="s">
        <v>29</v>
      </c>
    </row>
    <row r="18" spans="1:1" x14ac:dyDescent="0.15">
      <c r="A18" s="36" t="s">
        <v>30</v>
      </c>
    </row>
    <row r="19" spans="1:1" x14ac:dyDescent="0.15">
      <c r="A19" s="36" t="s">
        <v>31</v>
      </c>
    </row>
    <row r="20" spans="1:1" x14ac:dyDescent="0.15">
      <c r="A20" s="36" t="s">
        <v>32</v>
      </c>
    </row>
    <row r="21" spans="1:1" x14ac:dyDescent="0.15">
      <c r="A21" s="36" t="s">
        <v>33</v>
      </c>
    </row>
    <row r="22" spans="1:1" x14ac:dyDescent="0.15">
      <c r="A22" s="36" t="s">
        <v>34</v>
      </c>
    </row>
    <row r="23" spans="1:1" x14ac:dyDescent="0.15">
      <c r="A23" s="36" t="s">
        <v>35</v>
      </c>
    </row>
    <row r="24" spans="1:1" x14ac:dyDescent="0.15">
      <c r="A24" s="36" t="s">
        <v>36</v>
      </c>
    </row>
    <row r="25" spans="1:1" x14ac:dyDescent="0.15">
      <c r="A25" s="36" t="s">
        <v>37</v>
      </c>
    </row>
    <row r="26" spans="1:1" x14ac:dyDescent="0.15">
      <c r="A26" s="36" t="s">
        <v>38</v>
      </c>
    </row>
    <row r="27" spans="1:1" x14ac:dyDescent="0.15">
      <c r="A27" s="36" t="s">
        <v>39</v>
      </c>
    </row>
    <row r="28" spans="1:1" x14ac:dyDescent="0.15">
      <c r="A28" s="36" t="s">
        <v>40</v>
      </c>
    </row>
    <row r="29" spans="1:1" x14ac:dyDescent="0.15">
      <c r="A29" s="36" t="s">
        <v>41</v>
      </c>
    </row>
    <row r="30" spans="1:1" x14ac:dyDescent="0.15">
      <c r="A30" s="36" t="s">
        <v>42</v>
      </c>
    </row>
    <row r="31" spans="1:1" x14ac:dyDescent="0.15">
      <c r="A31" s="36" t="s">
        <v>43</v>
      </c>
    </row>
    <row r="32" spans="1:1" x14ac:dyDescent="0.15">
      <c r="A32" s="36" t="s">
        <v>44</v>
      </c>
    </row>
    <row r="33" spans="1:1" x14ac:dyDescent="0.15">
      <c r="A33" s="36" t="s">
        <v>45</v>
      </c>
    </row>
    <row r="34" spans="1:1" x14ac:dyDescent="0.15">
      <c r="A34" s="36" t="s">
        <v>46</v>
      </c>
    </row>
    <row r="35" spans="1:1" x14ac:dyDescent="0.15">
      <c r="A35" s="36" t="s">
        <v>47</v>
      </c>
    </row>
    <row r="36" spans="1:1" x14ac:dyDescent="0.15">
      <c r="A36" s="36" t="s">
        <v>48</v>
      </c>
    </row>
    <row r="37" spans="1:1" x14ac:dyDescent="0.15">
      <c r="A37" s="36" t="s">
        <v>49</v>
      </c>
    </row>
    <row r="38" spans="1:1" x14ac:dyDescent="0.15">
      <c r="A38" s="36" t="s">
        <v>50</v>
      </c>
    </row>
    <row r="39" spans="1:1" x14ac:dyDescent="0.15">
      <c r="A39" s="36" t="s">
        <v>51</v>
      </c>
    </row>
    <row r="40" spans="1:1" x14ac:dyDescent="0.15">
      <c r="A40" s="36" t="s">
        <v>52</v>
      </c>
    </row>
    <row r="41" spans="1:1" x14ac:dyDescent="0.15">
      <c r="A41" s="36" t="s">
        <v>53</v>
      </c>
    </row>
    <row r="42" spans="1:1" x14ac:dyDescent="0.15">
      <c r="A42" s="36" t="s">
        <v>54</v>
      </c>
    </row>
    <row r="43" spans="1:1" x14ac:dyDescent="0.15">
      <c r="A43" s="36" t="s">
        <v>55</v>
      </c>
    </row>
    <row r="44" spans="1:1" x14ac:dyDescent="0.15">
      <c r="A44" s="36" t="s">
        <v>56</v>
      </c>
    </row>
    <row r="45" spans="1:1" x14ac:dyDescent="0.15">
      <c r="A45" s="36" t="s">
        <v>57</v>
      </c>
    </row>
    <row r="46" spans="1:1" x14ac:dyDescent="0.15">
      <c r="A46" s="36" t="s">
        <v>58</v>
      </c>
    </row>
    <row r="47" spans="1:1" x14ac:dyDescent="0.15">
      <c r="A47" s="36" t="s">
        <v>59</v>
      </c>
    </row>
    <row r="48" spans="1:1" x14ac:dyDescent="0.15">
      <c r="A48" s="36" t="s">
        <v>60</v>
      </c>
    </row>
    <row r="49" spans="1:1" x14ac:dyDescent="0.15">
      <c r="A49" s="36" t="s">
        <v>61</v>
      </c>
    </row>
    <row r="50" spans="1:1" x14ac:dyDescent="0.15">
      <c r="A50" s="36" t="s">
        <v>62</v>
      </c>
    </row>
    <row r="51" spans="1:1" x14ac:dyDescent="0.15">
      <c r="A51" s="36" t="s">
        <v>63</v>
      </c>
    </row>
    <row r="52" spans="1:1" x14ac:dyDescent="0.15">
      <c r="A52" s="36" t="s">
        <v>64</v>
      </c>
    </row>
    <row r="53" spans="1:1" x14ac:dyDescent="0.15">
      <c r="A53" s="36" t="s">
        <v>65</v>
      </c>
    </row>
    <row r="54" spans="1:1" x14ac:dyDescent="0.15">
      <c r="A54" s="36" t="s">
        <v>66</v>
      </c>
    </row>
    <row r="55" spans="1:1" x14ac:dyDescent="0.15">
      <c r="A55" s="36" t="s">
        <v>67</v>
      </c>
    </row>
    <row r="56" spans="1:1" x14ac:dyDescent="0.15">
      <c r="A56" s="36" t="s">
        <v>68</v>
      </c>
    </row>
    <row r="57" spans="1:1" x14ac:dyDescent="0.15">
      <c r="A57" s="36" t="s">
        <v>69</v>
      </c>
    </row>
  </sheetData>
  <sheetProtection algorithmName="SHA-512" hashValue="JJfasFkPEtcuE3e6usGwn61xzZH/UjyK5uGJHaJoFSD59k7+prI1jWsCAUiihQaeGZ+zkBQNGz7eRuNvQvKLEg==" saltValue="pdZpObUVVCoovYROsfWDwg==" spinCount="100000" sheet="1" objects="1" scenarios="1"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入力シート</vt:lpstr>
      <vt:lpstr>settings</vt:lpstr>
      <vt:lpstr>入力シート!Print_Titles</vt:lpstr>
      <vt:lpstr>許可コード</vt:lpstr>
      <vt:lpstr>都道府県3</vt:lpstr>
      <vt:lpstr>都道府県4</vt:lpstr>
      <vt:lpstr>日付例</vt:lpstr>
      <vt:lpstr>日付例_s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2020-03-25T02:36:50Z</cp:lastPrinted>
  <dcterms:created xsi:type="dcterms:W3CDTF">2018-07-20T07:50:20Z</dcterms:created>
  <dcterms:modified xsi:type="dcterms:W3CDTF">2018-07-20T07:50:20Z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6012c288-bb67-4abb-9c5e-a15a2bfbb71a</vt:lpwstr>
  </property>
</Properties>
</file>