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codeName="ThisWorkbook"/>
  <mc:AlternateContent xmlns:mc="http://schemas.openxmlformats.org/markup-compatibility/2006">
    <mc:Choice Requires="x15">
      <x15ac:absPath xmlns:x15ac="http://schemas.microsoft.com/office/spreadsheetml/2010/11/ac" url="c:\develop_cloud\bid_entry\07申請書\doc\ver5.1\reg_standard\"/>
    </mc:Choice>
  </mc:AlternateContent>
  <xr:revisionPtr revIDLastSave="0" documentId="13_ncr:1_{6C3B0C10-4FD9-490D-BFAC-C9B6532F5E8D}" xr6:coauthVersionLast="47" xr6:coauthVersionMax="47" xr10:uidLastSave="{00000000-0000-0000-0000-000000000000}"/>
  <workbookProtection workbookAlgorithmName="SHA-512" workbookHashValue="SUZmC/jMB6aI+lNV5GkZohScd77kc8g6T+H0ZA3nNwztnjrqosLVrWbp0TLxePPs8rHpNwAj4bNGs25NPRfZHA==" workbookSaltValue="uL05J0r9ZhgEwQszFAqEMQ==" workbookSpinCount="100000" lockStructure="1"/>
  <bookViews>
    <workbookView xWindow="-120" yWindow="-120" windowWidth="29040" windowHeight="15990" xr2:uid="{00000000-000D-0000-FFFF-FFFF00000000}"/>
  </bookViews>
  <sheets>
    <sheet name="入力シート" sheetId="7" r:id="rId1"/>
    <sheet name="settings" sheetId="9" state="hidden" r:id="rId2"/>
  </sheets>
  <definedNames>
    <definedName name="_xlnm.Print_Titles" localSheetId="0">入力シート!$1:$1</definedName>
    <definedName name="許可コード">settings!$A$10:$A$57</definedName>
    <definedName name="都道府県3">settings!$A$1</definedName>
    <definedName name="都道府県4">settings!$A$2</definedName>
    <definedName name="日付例">settings!$A$3</definedName>
    <definedName name="日付例_s">settings!$A$4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7" i="7" l="1"/>
  <c r="A105" i="7"/>
  <c r="A100" i="7"/>
  <c r="A98" i="7"/>
  <c r="A96" i="7"/>
  <c r="A87" i="7"/>
  <c r="A85" i="7"/>
  <c r="A83" i="7"/>
  <c r="A81" i="7"/>
  <c r="A79" i="7"/>
  <c r="A71" i="7"/>
  <c r="A51" i="7"/>
  <c r="A49" i="7"/>
  <c r="A47" i="7"/>
  <c r="A45" i="7"/>
  <c r="A43" i="7"/>
  <c r="A35" i="7"/>
  <c r="A15" i="7"/>
  <c r="T143" i="7" l="1"/>
  <c r="O143" i="7"/>
  <c r="J108" i="7" l="1"/>
  <c r="J101" i="7"/>
  <c r="J16" i="7" l="1"/>
  <c r="D109" i="7" l="1"/>
  <c r="D98" i="7"/>
  <c r="D100" i="7" s="1"/>
  <c r="A2" i="9" l="1"/>
  <c r="A1" i="9"/>
</calcChain>
</file>

<file path=xl/sharedStrings.xml><?xml version="1.0" encoding="utf-8"?>
<sst xmlns="http://schemas.openxmlformats.org/spreadsheetml/2006/main" count="197" uniqueCount="179">
  <si>
    <t>郵便番号</t>
    <rPh sb="0" eb="4">
      <t>ユウビンバンゴウ</t>
    </rPh>
    <phoneticPr fontId="5"/>
  </si>
  <si>
    <t>商号又は名称</t>
    <rPh sb="0" eb="2">
      <t>ショウゴウ</t>
    </rPh>
    <rPh sb="2" eb="3">
      <t>マタ</t>
    </rPh>
    <rPh sb="4" eb="6">
      <t>メイショウ</t>
    </rPh>
    <phoneticPr fontId="5"/>
  </si>
  <si>
    <t>代表者氏名</t>
    <rPh sb="0" eb="3">
      <t>ダイヒョウシャ</t>
    </rPh>
    <rPh sb="3" eb="5">
      <t>シメイ</t>
    </rPh>
    <phoneticPr fontId="5"/>
  </si>
  <si>
    <t>電話番号</t>
    <rPh sb="0" eb="2">
      <t>デンワ</t>
    </rPh>
    <rPh sb="2" eb="4">
      <t>バンゴウ</t>
    </rPh>
    <phoneticPr fontId="5"/>
  </si>
  <si>
    <t>ＦＡＸ番号</t>
    <rPh sb="3" eb="5">
      <t>バンゴウ</t>
    </rPh>
    <phoneticPr fontId="5"/>
  </si>
  <si>
    <t>その他</t>
    <rPh sb="2" eb="3">
      <t>タ</t>
    </rPh>
    <phoneticPr fontId="4"/>
  </si>
  <si>
    <t>全角カタカナで入力してください。姓と名は１文字分空けてください。</t>
    <phoneticPr fontId="4"/>
  </si>
  <si>
    <t>姓と名は１文字分空けてください。</t>
    <phoneticPr fontId="4"/>
  </si>
  <si>
    <t>正式名称で入力してください。個人の場合は「代表者」と入力してください。</t>
    <rPh sb="5" eb="7">
      <t>ニュウリョク</t>
    </rPh>
    <rPh sb="26" eb="28">
      <t>ニュウリョク</t>
    </rPh>
    <phoneticPr fontId="4"/>
  </si>
  <si>
    <t>代表者役職</t>
    <rPh sb="0" eb="3">
      <t>ダイヒョウシャ</t>
    </rPh>
    <rPh sb="3" eb="5">
      <t>ヤクショク</t>
    </rPh>
    <phoneticPr fontId="5"/>
  </si>
  <si>
    <t>E.その他の情報</t>
    <rPh sb="4" eb="5">
      <t>タ</t>
    </rPh>
    <rPh sb="6" eb="8">
      <t>ジョウホウ</t>
    </rPh>
    <phoneticPr fontId="4"/>
  </si>
  <si>
    <t>経営審査情報の更新</t>
    <rPh sb="0" eb="2">
      <t>ケイエイ</t>
    </rPh>
    <rPh sb="2" eb="4">
      <t>シンサ</t>
    </rPh>
    <rPh sb="4" eb="6">
      <t>ジョウホウ</t>
    </rPh>
    <rPh sb="7" eb="9">
      <t>コウシン</t>
    </rPh>
    <phoneticPr fontId="11"/>
  </si>
  <si>
    <t>無</t>
  </si>
  <si>
    <t>リストから選択してください。「有」を選択した場合は下記の項目を入力してください。</t>
    <rPh sb="18" eb="20">
      <t>センタク</t>
    </rPh>
    <rPh sb="25" eb="27">
      <t>カキ</t>
    </rPh>
    <rPh sb="28" eb="30">
      <t>コウモク</t>
    </rPh>
    <phoneticPr fontId="4"/>
  </si>
  <si>
    <t>変更</t>
  </si>
  <si>
    <t>都道府県から入力してください。</t>
    <phoneticPr fontId="4"/>
  </si>
  <si>
    <t xml:space="preserve"> 背景色が水色、またはピンク色の項目を入力してください。ピンク色は必須項目です。</t>
    <rPh sb="1" eb="4">
      <t>ハイケイショク</t>
    </rPh>
    <rPh sb="5" eb="7">
      <t>ミズイロ</t>
    </rPh>
    <rPh sb="14" eb="15">
      <t>イロ</t>
    </rPh>
    <rPh sb="16" eb="18">
      <t>コウモク</t>
    </rPh>
    <rPh sb="19" eb="21">
      <t>ニュウリョク</t>
    </rPh>
    <rPh sb="31" eb="32">
      <t>イロ</t>
    </rPh>
    <rPh sb="33" eb="35">
      <t>ヒッス</t>
    </rPh>
    <rPh sb="35" eb="37">
      <t>コウモク</t>
    </rPh>
    <phoneticPr fontId="4"/>
  </si>
  <si>
    <t xml:space="preserve"> エクセルの計算方法は「自動」に設定してください。</t>
    <rPh sb="6" eb="8">
      <t>ケイサン</t>
    </rPh>
    <rPh sb="8" eb="10">
      <t>ホウホウ</t>
    </rPh>
    <rPh sb="12" eb="14">
      <t>ジドウ</t>
    </rPh>
    <rPh sb="16" eb="18">
      <t>セッテイ</t>
    </rPh>
    <phoneticPr fontId="4"/>
  </si>
  <si>
    <t xml:space="preserve"> 行の追加、削除、シートの変更などはできません。</t>
    <rPh sb="1" eb="2">
      <t>ギョウ</t>
    </rPh>
    <rPh sb="3" eb="5">
      <t>ツイカ</t>
    </rPh>
    <rPh sb="6" eb="8">
      <t>サクジョ</t>
    </rPh>
    <rPh sb="13" eb="15">
      <t>ヘンコウ</t>
    </rPh>
    <phoneticPr fontId="4"/>
  </si>
  <si>
    <t>A.共通</t>
    <rPh sb="2" eb="4">
      <t>キョウツウ</t>
    </rPh>
    <phoneticPr fontId="4"/>
  </si>
  <si>
    <t>※変更がある項目のみを入力してください。変更のないところは未入力のままにしておいてください。</t>
    <rPh sb="1" eb="3">
      <t>ヘンコウ</t>
    </rPh>
    <rPh sb="6" eb="8">
      <t>コウモク</t>
    </rPh>
    <rPh sb="11" eb="13">
      <t>ニュウリョク</t>
    </rPh>
    <rPh sb="20" eb="22">
      <t>ヘンコウ</t>
    </rPh>
    <rPh sb="29" eb="32">
      <t>ミニュウリョク</t>
    </rPh>
    <phoneticPr fontId="4"/>
  </si>
  <si>
    <t>変更年月日</t>
    <rPh sb="0" eb="2">
      <t>ヘンコウ</t>
    </rPh>
    <rPh sb="2" eb="5">
      <t>ネンガッピ</t>
    </rPh>
    <phoneticPr fontId="11"/>
  </si>
  <si>
    <t>許可</t>
    <rPh sb="0" eb="2">
      <t>キョカ</t>
    </rPh>
    <phoneticPr fontId="4"/>
  </si>
  <si>
    <t>第</t>
    <rPh sb="0" eb="1">
      <t>ダイ</t>
    </rPh>
    <phoneticPr fontId="4"/>
  </si>
  <si>
    <t>号</t>
    <phoneticPr fontId="4"/>
  </si>
  <si>
    <t>01:北海道知事</t>
  </si>
  <si>
    <t>02:青森県知事</t>
  </si>
  <si>
    <t>03:岩手県知事</t>
  </si>
  <si>
    <t>04:宮城県知事</t>
  </si>
  <si>
    <t>05:秋田県知事</t>
  </si>
  <si>
    <t>06:山形県知事</t>
  </si>
  <si>
    <t>07:福島県知事</t>
  </si>
  <si>
    <t>08:茨城県知事</t>
  </si>
  <si>
    <t>09:栃木県知事</t>
  </si>
  <si>
    <t>10:群馬県知事</t>
  </si>
  <si>
    <t>11:埼玉県知事</t>
  </si>
  <si>
    <t>12:千葉県知事</t>
  </si>
  <si>
    <t>13:東京都知事</t>
  </si>
  <si>
    <t>14:神奈川県知事</t>
  </si>
  <si>
    <t>15:新潟県知事</t>
  </si>
  <si>
    <t>16:富山県知事</t>
  </si>
  <si>
    <t>17:石川県知事</t>
  </si>
  <si>
    <t>18:福井県知事</t>
  </si>
  <si>
    <t>19:山梨県知事</t>
  </si>
  <si>
    <t>20:長野県知事</t>
  </si>
  <si>
    <t>21:岐阜県知事</t>
  </si>
  <si>
    <t>22:静岡県知事</t>
  </si>
  <si>
    <t>23:愛知県知事</t>
  </si>
  <si>
    <t>24:三重県知事</t>
  </si>
  <si>
    <t>25:滋賀県知事</t>
  </si>
  <si>
    <t>26:京都府知事</t>
  </si>
  <si>
    <t>27:大阪府知事</t>
  </si>
  <si>
    <t>28:兵庫県知事</t>
  </si>
  <si>
    <t>29:奈良県知事</t>
  </si>
  <si>
    <t>30:和歌山県知事</t>
  </si>
  <si>
    <t>31:鳥取県知事</t>
  </si>
  <si>
    <t>32:島根県知事</t>
  </si>
  <si>
    <t>33:岡山県知事</t>
  </si>
  <si>
    <t>34:広島県知事</t>
  </si>
  <si>
    <t>35:山口県知事</t>
  </si>
  <si>
    <t>36:徳島県知事</t>
  </si>
  <si>
    <t>37:香川県知事</t>
  </si>
  <si>
    <t>38:愛媛県知事</t>
  </si>
  <si>
    <t>39:高知県知事</t>
  </si>
  <si>
    <t>40:福岡県知事</t>
  </si>
  <si>
    <t>41:佐賀県知事</t>
  </si>
  <si>
    <t>42:長崎県知事</t>
  </si>
  <si>
    <t>43:熊本県知事</t>
  </si>
  <si>
    <t>44:大分県知事</t>
  </si>
  <si>
    <t>45:宮崎県知事</t>
  </si>
  <si>
    <t>46:鹿児島県知事</t>
  </si>
  <si>
    <t>47:沖縄県知事</t>
  </si>
  <si>
    <t>上記以外を変更する場合、(1)その他に具体的な内容を入力してください。</t>
    <rPh sb="0" eb="2">
      <t>ジョウキ</t>
    </rPh>
    <rPh sb="2" eb="4">
      <t>イガイ</t>
    </rPh>
    <rPh sb="5" eb="7">
      <t>ヘンコウ</t>
    </rPh>
    <rPh sb="9" eb="11">
      <t>バアイ</t>
    </rPh>
    <rPh sb="17" eb="18">
      <t>タ</t>
    </rPh>
    <rPh sb="19" eb="22">
      <t>グタイテキ</t>
    </rPh>
    <rPh sb="26" eb="28">
      <t>ニュウリョク</t>
    </rPh>
    <phoneticPr fontId="4"/>
  </si>
  <si>
    <t>C.契約する営業所情報</t>
    <rPh sb="2" eb="4">
      <t>ケイヤク</t>
    </rPh>
    <rPh sb="6" eb="9">
      <t>エイギョウショ</t>
    </rPh>
    <rPh sb="9" eb="11">
      <t>ジョウホウ</t>
    </rPh>
    <phoneticPr fontId="4"/>
  </si>
  <si>
    <t>経審の審査基準日</t>
    <phoneticPr fontId="5"/>
  </si>
  <si>
    <t>許可区分</t>
    <rPh sb="0" eb="2">
      <t>キョカ</t>
    </rPh>
    <rPh sb="2" eb="4">
      <t>クブン</t>
    </rPh>
    <phoneticPr fontId="4"/>
  </si>
  <si>
    <t>D.建設工事 業種情報</t>
    <rPh sb="2" eb="6">
      <t>ケンセツコウジ</t>
    </rPh>
    <rPh sb="7" eb="11">
      <t>ギョウシュジョウホウ</t>
    </rPh>
    <phoneticPr fontId="4"/>
  </si>
  <si>
    <r>
      <rPr>
        <b/>
        <sz val="10"/>
        <color rgb="FFFF0000"/>
        <rFont val="ＭＳ ゴシック"/>
        <family val="3"/>
        <charset val="128"/>
      </rPr>
      <t>【建設工事のみ】</t>
    </r>
    <r>
      <rPr>
        <sz val="10"/>
        <color rgb="FFFF0000"/>
        <rFont val="ＭＳ ゴシック"/>
        <family val="3"/>
        <charset val="128"/>
      </rPr>
      <t>建設業許可を更新する場合、(1)建設業許可の更新を「有」にし、(2)(3)を入力してください。
建設業許可を更新しない場合は、そのままにしておいてください。</t>
    </r>
    <rPh sb="1" eb="3">
      <t>ケンセツ</t>
    </rPh>
    <rPh sb="3" eb="5">
      <t>コウジ</t>
    </rPh>
    <rPh sb="8" eb="11">
      <t>ケンセツギョウ</t>
    </rPh>
    <rPh sb="11" eb="13">
      <t>キョカ</t>
    </rPh>
    <rPh sb="14" eb="16">
      <t>コウシン</t>
    </rPh>
    <rPh sb="18" eb="20">
      <t>バアイ</t>
    </rPh>
    <rPh sb="24" eb="27">
      <t>ケンセツギョウ</t>
    </rPh>
    <rPh sb="27" eb="29">
      <t>キョカ</t>
    </rPh>
    <rPh sb="30" eb="32">
      <t>コウシン</t>
    </rPh>
    <rPh sb="34" eb="35">
      <t>アリ</t>
    </rPh>
    <rPh sb="46" eb="48">
      <t>ニュウリョク</t>
    </rPh>
    <rPh sb="56" eb="59">
      <t>ケンセツギョウ</t>
    </rPh>
    <rPh sb="59" eb="61">
      <t>キョカ</t>
    </rPh>
    <rPh sb="62" eb="64">
      <t>コウシン</t>
    </rPh>
    <rPh sb="67" eb="69">
      <t>バアイ</t>
    </rPh>
    <phoneticPr fontId="4"/>
  </si>
  <si>
    <t>建設業許可の更新</t>
    <rPh sb="0" eb="5">
      <t>ケンセツギョウキョカ</t>
    </rPh>
    <rPh sb="6" eb="8">
      <t>コウシン</t>
    </rPh>
    <phoneticPr fontId="11"/>
  </si>
  <si>
    <r>
      <rPr>
        <b/>
        <sz val="10"/>
        <color rgb="FFFF0000"/>
        <rFont val="ＭＳ ゴシック"/>
        <family val="3"/>
        <charset val="128"/>
      </rPr>
      <t>【建設工事のみ】</t>
    </r>
    <r>
      <rPr>
        <sz val="10"/>
        <color rgb="FFFF0000"/>
        <rFont val="ＭＳ ゴシック"/>
        <family val="3"/>
        <charset val="128"/>
      </rPr>
      <t>経営審査情報を更新する場合、(4)経営審査情報の更新を「有」にし、(5)(6)を入力してください。
経営審査情報を更新しない場合は、そのままにしておいてください。</t>
    </r>
    <rPh sb="1" eb="3">
      <t>ケンセツ</t>
    </rPh>
    <rPh sb="3" eb="5">
      <t>コウジ</t>
    </rPh>
    <rPh sb="8" eb="10">
      <t>ケイエイ</t>
    </rPh>
    <rPh sb="10" eb="12">
      <t>シンサ</t>
    </rPh>
    <rPh sb="12" eb="14">
      <t>ジョウホウ</t>
    </rPh>
    <rPh sb="15" eb="17">
      <t>コウシン</t>
    </rPh>
    <rPh sb="19" eb="21">
      <t>バアイ</t>
    </rPh>
    <rPh sb="25" eb="27">
      <t>ケイエイ</t>
    </rPh>
    <rPh sb="27" eb="29">
      <t>シンサ</t>
    </rPh>
    <rPh sb="29" eb="31">
      <t>ジョウホウ</t>
    </rPh>
    <rPh sb="32" eb="34">
      <t>コウシン</t>
    </rPh>
    <rPh sb="36" eb="37">
      <t>アリ</t>
    </rPh>
    <rPh sb="48" eb="50">
      <t>ニュウリョク</t>
    </rPh>
    <rPh sb="58" eb="64">
      <t>ケイエイシンサジョウホウ</t>
    </rPh>
    <rPh sb="65" eb="67">
      <t>コウシン</t>
    </rPh>
    <phoneticPr fontId="4"/>
  </si>
  <si>
    <t>許可の有効期限日</t>
    <rPh sb="0" eb="2">
      <t>キョカ</t>
    </rPh>
    <rPh sb="3" eb="5">
      <t>ユウコウ</t>
    </rPh>
    <rPh sb="5" eb="7">
      <t>キゲン</t>
    </rPh>
    <rPh sb="7" eb="8">
      <t>ビ</t>
    </rPh>
    <phoneticPr fontId="5"/>
  </si>
  <si>
    <t>経営事項審査結果</t>
    <phoneticPr fontId="5"/>
  </si>
  <si>
    <t>例)株式会社鈴木組　正式名称で入力してください。</t>
    <rPh sb="10" eb="12">
      <t>セイシキ</t>
    </rPh>
    <rPh sb="12" eb="14">
      <t>メイショウ</t>
    </rPh>
    <rPh sb="15" eb="17">
      <t>ニュウリョク</t>
    </rPh>
    <phoneticPr fontId="4"/>
  </si>
  <si>
    <t>例)0000-00-0000　半角の数字とハイフンで入力してください。</t>
    <phoneticPr fontId="4"/>
  </si>
  <si>
    <t>例)0000-00-0000　半角の数字とハイフンで入力してください。</t>
    <phoneticPr fontId="4"/>
  </si>
  <si>
    <t>例)0000-00-0000　半角の数字とハイフンで入力してください。</t>
    <phoneticPr fontId="4"/>
  </si>
  <si>
    <t>建設業許可番号</t>
    <rPh sb="0" eb="3">
      <t>ケンセツギョウ</t>
    </rPh>
    <rPh sb="3" eb="5">
      <t>キョカ</t>
    </rPh>
    <rPh sb="5" eb="7">
      <t>バンゴウ</t>
    </rPh>
    <phoneticPr fontId="5"/>
  </si>
  <si>
    <t>010</t>
  </si>
  <si>
    <t>020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</si>
  <si>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</si>
  <si>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</si>
  <si>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</si>
  <si>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</si>
  <si>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</si>
  <si>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</si>
  <si>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</si>
  <si>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</si>
  <si>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</si>
  <si>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</si>
  <si>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</si>
  <si>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</si>
  <si>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</si>
  <si>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</si>
  <si>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</si>
  <si>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</si>
  <si>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</si>
  <si>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</si>
  <si>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</si>
  <si>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</si>
  <si>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</si>
  <si>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</si>
  <si>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</si>
  <si>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</si>
  <si>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</si>
  <si>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</si>
  <si>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</si>
  <si>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例)カブシキガイシャスズキグミ　正式名称を全角カタカナで入力してください。</t>
    <phoneticPr fontId="4"/>
  </si>
  <si>
    <t>例)所長　正式名称で入力してください。</t>
    <rPh sb="10" eb="12">
      <t>ニュウリョク</t>
    </rPh>
    <phoneticPr fontId="4"/>
  </si>
  <si>
    <t>総合評定値</t>
    <phoneticPr fontId="4"/>
  </si>
  <si>
    <t>@を含む半角文字で入力してください。</t>
    <phoneticPr fontId="4"/>
  </si>
  <si>
    <t>矢掛町 一般競争（指名競争）参加資格審査申請書変更届</t>
    <rPh sb="0" eb="3">
      <t>ヤカゲマチ</t>
    </rPh>
    <rPh sb="4" eb="6">
      <t>イッパン</t>
    </rPh>
    <rPh sb="6" eb="8">
      <t>キョウソウ</t>
    </rPh>
    <rPh sb="9" eb="11">
      <t>シメイ</t>
    </rPh>
    <rPh sb="11" eb="13">
      <t>キョウソウ</t>
    </rPh>
    <rPh sb="14" eb="16">
      <t>サンカ</t>
    </rPh>
    <rPh sb="16" eb="18">
      <t>シカク</t>
    </rPh>
    <rPh sb="18" eb="20">
      <t>シンサ</t>
    </rPh>
    <rPh sb="20" eb="23">
      <t>シンセイショ</t>
    </rPh>
    <rPh sb="23" eb="25">
      <t>ヘンコウ</t>
    </rPh>
    <rPh sb="25" eb="26">
      <t>トドケ</t>
    </rPh>
    <phoneticPr fontId="4"/>
  </si>
  <si>
    <t>例)カブシキガイシャスズキグミ　チュウゴクエイギョウショ
正式名称を全角カタカナで入力してください。支店・営業所名は、１文字空けて入力してください。</t>
    <phoneticPr fontId="4"/>
  </si>
  <si>
    <t>例)株式会社鈴木組　中国営業所
正式名称で入力してください。支店・営業所名は、１文字空けて入力してください。</t>
    <rPh sb="10" eb="12">
      <t>チュウゴク</t>
    </rPh>
    <rPh sb="12" eb="15">
      <t>エイギョウショ</t>
    </rPh>
    <phoneticPr fontId="4"/>
  </si>
  <si>
    <t>業種区分</t>
    <rPh sb="2" eb="4">
      <t>クブン</t>
    </rPh>
    <phoneticPr fontId="4"/>
  </si>
  <si>
    <t>年間平均完成
工事高
（千円）</t>
    <rPh sb="0" eb="2">
      <t>ネンカン</t>
    </rPh>
    <rPh sb="12" eb="14">
      <t>センエン</t>
    </rPh>
    <phoneticPr fontId="4"/>
  </si>
  <si>
    <t>技術職員数</t>
    <phoneticPr fontId="4"/>
  </si>
  <si>
    <t>1級</t>
    <phoneticPr fontId="4"/>
  </si>
  <si>
    <t>基幹</t>
    <phoneticPr fontId="4"/>
  </si>
  <si>
    <t>2級</t>
    <phoneticPr fontId="4"/>
  </si>
  <si>
    <t>その他</t>
    <phoneticPr fontId="4"/>
  </si>
  <si>
    <t>300</t>
    <phoneticPr fontId="4"/>
  </si>
  <si>
    <t>合計</t>
    <rPh sb="0" eb="2">
      <t>ゴウケイ</t>
    </rPh>
    <phoneticPr fontId="4"/>
  </si>
  <si>
    <t>B.本社(店)情報</t>
    <rPh sb="2" eb="4">
      <t>ホンシャ</t>
    </rPh>
    <rPh sb="5" eb="6">
      <t>テン</t>
    </rPh>
    <rPh sb="7" eb="9">
      <t>ジョウホウ</t>
    </rPh>
    <phoneticPr fontId="4"/>
  </si>
  <si>
    <t>住所</t>
    <rPh sb="0" eb="2">
      <t>ジュウショ</t>
    </rPh>
    <phoneticPr fontId="5"/>
  </si>
  <si>
    <t>商号又は名称フリガナ</t>
    <rPh sb="0" eb="2">
      <t>ショウゴウ</t>
    </rPh>
    <rPh sb="2" eb="3">
      <t>マタ</t>
    </rPh>
    <rPh sb="4" eb="6">
      <t>メイショウ</t>
    </rPh>
    <phoneticPr fontId="5"/>
  </si>
  <si>
    <t>代表者氏名フリガナ</t>
    <rPh sb="0" eb="3">
      <t>ダイヒョウシャ</t>
    </rPh>
    <rPh sb="3" eb="5">
      <t>シメイ</t>
    </rPh>
    <phoneticPr fontId="5"/>
  </si>
  <si>
    <t>メールアドレス</t>
    <phoneticPr fontId="5"/>
  </si>
  <si>
    <t>代表者(受任者)役職</t>
    <rPh sb="0" eb="3">
      <t>ダイヒョウシャ</t>
    </rPh>
    <rPh sb="4" eb="7">
      <t>ジュニンシャ</t>
    </rPh>
    <rPh sb="8" eb="10">
      <t>ヤクショク</t>
    </rPh>
    <phoneticPr fontId="5"/>
  </si>
  <si>
    <t>代表者(受任者)氏名</t>
    <rPh sb="0" eb="3">
      <t>ダイヒョウシャ</t>
    </rPh>
    <rPh sb="4" eb="6">
      <t>ジュニン</t>
    </rPh>
    <rPh sb="6" eb="7">
      <t>シャ</t>
    </rPh>
    <rPh sb="8" eb="10">
      <t>シメイ</t>
    </rPh>
    <phoneticPr fontId="5"/>
  </si>
  <si>
    <t>フリガナ</t>
    <phoneticPr fontId="4"/>
  </si>
  <si>
    <t>33_矢掛町</t>
  </si>
  <si>
    <t>建設業の許可番号を入力してください。
大臣/知事許可をリストから選択し、番号(6桁)を半角の数字で入力してください。例)012345</t>
    <rPh sb="0" eb="3">
      <t>ケンセツギョウ</t>
    </rPh>
    <rPh sb="4" eb="6">
      <t>キョカ</t>
    </rPh>
    <rPh sb="6" eb="8">
      <t>バンゴウ</t>
    </rPh>
    <rPh sb="9" eb="11">
      <t>ニュウリョク</t>
    </rPh>
    <rPh sb="19" eb="21">
      <t>ダイジン</t>
    </rPh>
    <rPh sb="22" eb="24">
      <t>チジ</t>
    </rPh>
    <rPh sb="24" eb="26">
      <t>キョカ</t>
    </rPh>
    <rPh sb="32" eb="34">
      <t>センタク</t>
    </rPh>
    <rPh sb="36" eb="38">
      <t>バンゴウ</t>
    </rPh>
    <rPh sb="40" eb="41">
      <t>ケタ</t>
    </rPh>
    <rPh sb="43" eb="45">
      <t>ハンカク</t>
    </rPh>
    <rPh sb="46" eb="48">
      <t>スウジ</t>
    </rPh>
    <rPh sb="49" eb="51">
      <t>ニュウリョク</t>
    </rPh>
    <rPh sb="58" eb="59">
      <t>レイ</t>
    </rPh>
    <phoneticPr fontId="4"/>
  </si>
  <si>
    <t>例)1000001　「-（ハイフン）」を使わず7桁の数字で入力してください。</t>
    <phoneticPr fontId="4"/>
  </si>
  <si>
    <t>00:国土交通大臣</t>
    <phoneticPr fontId="4"/>
  </si>
  <si>
    <t>土木一式工事</t>
  </si>
  <si>
    <t>建築一式工事</t>
  </si>
  <si>
    <t>大工工事</t>
  </si>
  <si>
    <t>左官工事</t>
  </si>
  <si>
    <t>とび・土工・コンクリート工事</t>
  </si>
  <si>
    <t>石工事</t>
  </si>
  <si>
    <t>屋根工事</t>
  </si>
  <si>
    <t>電気工事</t>
  </si>
  <si>
    <t>管工事</t>
  </si>
  <si>
    <t>タイル・れんが・ブロック工事</t>
  </si>
  <si>
    <t>鋼構造物工事</t>
  </si>
  <si>
    <t>鉄筋工事</t>
  </si>
  <si>
    <t>舗装工事</t>
  </si>
  <si>
    <t>しゅんせつ工事</t>
  </si>
  <si>
    <t>板金工事</t>
  </si>
  <si>
    <t>ガラス工事</t>
  </si>
  <si>
    <t>塗装工事</t>
  </si>
  <si>
    <t>防水工事</t>
  </si>
  <si>
    <t>内装仕上工事</t>
  </si>
  <si>
    <t>機械器具設置工事</t>
  </si>
  <si>
    <t>熱絶縁工事</t>
  </si>
  <si>
    <t>電気通信工事</t>
  </si>
  <si>
    <t>造園工事</t>
  </si>
  <si>
    <t>さく井工事</t>
  </si>
  <si>
    <t>建具工事</t>
  </si>
  <si>
    <t>水道施設工事</t>
  </si>
  <si>
    <t>消防施設工事</t>
  </si>
  <si>
    <t>清掃施設工事</t>
  </si>
  <si>
    <t>解体工事</t>
  </si>
  <si>
    <t>例)2023/4/1、R5/4/1</t>
    <phoneticPr fontId="4"/>
  </si>
  <si>
    <t>例)2023/4/1</t>
    <phoneticPr fontId="4"/>
  </si>
  <si>
    <t>一般競争(指名競争)参加資格審査申請書及び添付書類の記載事項について、下記のとおり変更しましたので届出します。</t>
    <rPh sb="50" eb="51">
      <t>デ</t>
    </rPh>
    <phoneticPr fontId="4"/>
  </si>
  <si>
    <t>経営事項審査結果表を基に、許可区分、総合評定値、年間平均完成工事高、「契約する営業所」の許可区分、年間平均元請け完成工事高、技術職員数欄を入力してください。
許可区分、「契約する営業所」の許可区分欄は、リストから選択してください。
完成工事高については、消費税を含まない金額を入力してください。</t>
    <rPh sb="20" eb="23">
      <t>ヒョウテイチ</t>
    </rPh>
    <rPh sb="67" eb="68">
      <t>ラン</t>
    </rPh>
    <phoneticPr fontId="4"/>
  </si>
  <si>
    <t>「契約する営業所」の許可区分</t>
    <phoneticPr fontId="4"/>
  </si>
  <si>
    <t>年間平均元請け完成工事高
（千円）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</si>
</sst>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ggge&quot;年&quot;m&quot;月&quot;d&quot;日&quot;"/>
    <numFmt numFmtId="177" formatCode="&quot;Ver.&quot;yyyymmdd"/>
    <numFmt numFmtId="178" formatCode="\(#\)"/>
    <numFmt numFmtId="179" formatCode="000\-0000"/>
    <numFmt numFmtId="180" formatCode="#,##0_ ;[Red]\-#,##0\ "/>
    <numFmt numFmtId="181" formatCode="#,##0_ "/>
    <numFmt numFmtId="182" formatCode="0000000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sz val="11"/>
      <color rgb="FFFF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i/>
      <sz val="11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color theme="1" tint="4.9989318521683403E-2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CCEDF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hair">
        <color indexed="64"/>
      </left>
      <right/>
      <top style="thin">
        <color auto="1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hair">
        <color auto="1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auto="1"/>
      </right>
      <top style="hair">
        <color indexed="64"/>
      </top>
      <bottom style="double">
        <color indexed="64"/>
      </bottom>
      <diagonal/>
    </border>
    <border>
      <left style="hair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2" fillId="0" borderId="0">
      <alignment vertical="center"/>
    </xf>
  </cellStyleXfs>
  <cellXfs count="190">
    <xf numFmtId="0" fontId="0" fillId="0" borderId="0" xfId="0">
      <alignment vertical="center"/>
    </xf>
    <xf numFmtId="0" fontId="3" fillId="0" borderId="0" xfId="2" applyFont="1">
      <alignment vertical="center"/>
    </xf>
    <xf numFmtId="38" fontId="17" fillId="2" borderId="29" xfId="0" applyNumberFormat="1" applyFont="1" applyFill="1" applyBorder="1" applyAlignment="1" applyProtection="1">
      <alignment horizontal="right" vertical="center"/>
      <protection locked="0"/>
    </xf>
    <xf numFmtId="38" fontId="17" fillId="2" borderId="14" xfId="0" applyNumberFormat="1" applyFont="1" applyFill="1" applyBorder="1" applyAlignment="1" applyProtection="1">
      <alignment horizontal="right" vertical="center"/>
      <protection locked="0"/>
    </xf>
    <xf numFmtId="38" fontId="17" fillId="2" borderId="42" xfId="0" applyNumberFormat="1" applyFont="1" applyFill="1" applyBorder="1" applyAlignment="1" applyProtection="1">
      <alignment horizontal="right" vertical="center"/>
      <protection locked="0"/>
    </xf>
    <xf numFmtId="38" fontId="17" fillId="2" borderId="43" xfId="0" applyNumberFormat="1" applyFont="1" applyFill="1" applyBorder="1" applyAlignment="1" applyProtection="1">
      <alignment horizontal="right" vertical="center"/>
      <protection locked="0"/>
    </xf>
    <xf numFmtId="38" fontId="17" fillId="2" borderId="39" xfId="0" applyNumberFormat="1" applyFont="1" applyFill="1" applyBorder="1" applyAlignment="1" applyProtection="1">
      <alignment horizontal="right" vertical="center"/>
      <protection locked="0"/>
    </xf>
    <xf numFmtId="38" fontId="17" fillId="2" borderId="44" xfId="0" applyNumberFormat="1" applyFont="1" applyFill="1" applyBorder="1" applyAlignment="1" applyProtection="1">
      <alignment horizontal="right" vertical="center"/>
      <protection locked="0"/>
    </xf>
    <xf numFmtId="38" fontId="17" fillId="2" borderId="40" xfId="0" applyNumberFormat="1" applyFont="1" applyFill="1" applyBorder="1" applyAlignment="1" applyProtection="1">
      <alignment horizontal="right" vertical="center"/>
      <protection locked="0"/>
    </xf>
    <xf numFmtId="38" fontId="17" fillId="2" borderId="45" xfId="0" applyNumberFormat="1" applyFont="1" applyFill="1" applyBorder="1" applyAlignment="1" applyProtection="1">
      <alignment horizontal="right" vertical="center"/>
      <protection locked="0"/>
    </xf>
    <xf numFmtId="49" fontId="3" fillId="2" borderId="11" xfId="2" applyNumberFormat="1" applyFont="1" applyFill="1" applyBorder="1" applyAlignment="1" applyProtection="1">
      <alignment horizontal="left" vertical="center"/>
      <protection locked="0"/>
    </xf>
    <xf numFmtId="49" fontId="3" fillId="2" borderId="13" xfId="2" applyNumberFormat="1" applyFont="1" applyFill="1" applyBorder="1" applyAlignment="1" applyProtection="1">
      <alignment horizontal="left" vertical="center"/>
      <protection locked="0"/>
    </xf>
    <xf numFmtId="49" fontId="3" fillId="2" borderId="0" xfId="2" applyNumberFormat="1" applyFont="1" applyFill="1" applyAlignment="1" applyProtection="1">
      <alignment horizontal="left" vertical="center"/>
      <protection locked="0"/>
    </xf>
    <xf numFmtId="38" fontId="17" fillId="2" borderId="20" xfId="0" applyNumberFormat="1" applyFont="1" applyFill="1" applyBorder="1" applyAlignment="1" applyProtection="1">
      <alignment horizontal="right" vertical="center"/>
      <protection locked="0"/>
    </xf>
    <xf numFmtId="38" fontId="17" fillId="2" borderId="13" xfId="0" applyNumberFormat="1" applyFont="1" applyFill="1" applyBorder="1" applyAlignment="1" applyProtection="1">
      <alignment horizontal="right" vertical="center"/>
      <protection locked="0"/>
    </xf>
    <xf numFmtId="38" fontId="17" fillId="2" borderId="32" xfId="0" applyNumberFormat="1" applyFont="1" applyFill="1" applyBorder="1" applyAlignment="1" applyProtection="1">
      <alignment horizontal="right" vertical="center"/>
      <protection locked="0"/>
    </xf>
    <xf numFmtId="38" fontId="17" fillId="2" borderId="34" xfId="0" applyNumberFormat="1" applyFont="1" applyFill="1" applyBorder="1" applyAlignment="1" applyProtection="1">
      <alignment horizontal="right" vertical="center"/>
      <protection locked="0"/>
    </xf>
    <xf numFmtId="49" fontId="17" fillId="2" borderId="20" xfId="1" applyNumberFormat="1" applyFont="1" applyFill="1" applyBorder="1" applyAlignment="1" applyProtection="1">
      <alignment horizontal="left" vertical="center"/>
      <protection locked="0"/>
    </xf>
    <xf numFmtId="49" fontId="17" fillId="2" borderId="13" xfId="1" applyNumberFormat="1" applyFont="1" applyFill="1" applyBorder="1" applyAlignment="1" applyProtection="1">
      <alignment horizontal="left" vertical="center"/>
      <protection locked="0"/>
    </xf>
    <xf numFmtId="38" fontId="3" fillId="2" borderId="20" xfId="2" applyNumberFormat="1" applyFont="1" applyFill="1" applyBorder="1" applyAlignment="1" applyProtection="1">
      <alignment horizontal="right" vertical="center"/>
      <protection locked="0"/>
    </xf>
    <xf numFmtId="14" fontId="3" fillId="2" borderId="13" xfId="2" applyNumberFormat="1" applyFont="1" applyFill="1" applyBorder="1" applyAlignment="1" applyProtection="1">
      <alignment horizontal="right" vertical="center"/>
      <protection locked="0"/>
    </xf>
    <xf numFmtId="38" fontId="17" fillId="2" borderId="20" xfId="1" applyNumberFormat="1" applyFont="1" applyFill="1" applyBorder="1" applyAlignment="1" applyProtection="1">
      <alignment horizontal="right" vertical="center"/>
      <protection locked="0"/>
    </xf>
    <xf numFmtId="49" fontId="17" fillId="2" borderId="21" xfId="1" applyNumberFormat="1" applyFont="1" applyFill="1" applyBorder="1" applyAlignment="1" applyProtection="1">
      <alignment horizontal="right" vertical="center"/>
      <protection locked="0"/>
    </xf>
    <xf numFmtId="49" fontId="17" fillId="2" borderId="13" xfId="1" applyNumberFormat="1" applyFont="1" applyFill="1" applyBorder="1" applyAlignment="1" applyProtection="1">
      <alignment horizontal="right" vertical="center"/>
      <protection locked="0"/>
    </xf>
    <xf numFmtId="38" fontId="17" fillId="2" borderId="12" xfId="1" applyNumberFormat="1" applyFont="1" applyFill="1" applyBorder="1" applyAlignment="1" applyProtection="1">
      <alignment horizontal="right" vertical="center"/>
      <protection locked="0"/>
    </xf>
    <xf numFmtId="38" fontId="17" fillId="2" borderId="22" xfId="1" applyNumberFormat="1" applyFont="1" applyFill="1" applyBorder="1" applyAlignment="1" applyProtection="1">
      <alignment horizontal="right" vertical="center"/>
      <protection locked="0"/>
    </xf>
    <xf numFmtId="38" fontId="17" fillId="2" borderId="32" xfId="1" applyNumberFormat="1" applyFont="1" applyFill="1" applyBorder="1" applyAlignment="1" applyProtection="1">
      <alignment horizontal="right" vertical="center"/>
      <protection locked="0"/>
    </xf>
    <xf numFmtId="49" fontId="17" fillId="2" borderId="33" xfId="1" applyNumberFormat="1" applyFont="1" applyFill="1" applyBorder="1" applyAlignment="1" applyProtection="1">
      <alignment horizontal="right" vertical="center"/>
      <protection locked="0"/>
    </xf>
    <xf numFmtId="49" fontId="17" fillId="2" borderId="34" xfId="1" applyNumberFormat="1" applyFont="1" applyFill="1" applyBorder="1" applyAlignment="1" applyProtection="1">
      <alignment horizontal="right" vertical="center"/>
      <protection locked="0"/>
    </xf>
    <xf numFmtId="49" fontId="17" fillId="2" borderId="12" xfId="1" applyNumberFormat="1" applyFont="1" applyFill="1" applyBorder="1" applyAlignment="1" applyProtection="1">
      <alignment horizontal="left" vertical="center"/>
      <protection locked="0"/>
    </xf>
    <xf numFmtId="49" fontId="17" fillId="2" borderId="22" xfId="1" applyNumberFormat="1" applyFont="1" applyFill="1" applyBorder="1" applyAlignment="1" applyProtection="1">
      <alignment horizontal="left" vertical="center"/>
      <protection locked="0"/>
    </xf>
    <xf numFmtId="49" fontId="17" fillId="2" borderId="11" xfId="1" applyNumberFormat="1" applyFont="1" applyFill="1" applyBorder="1" applyAlignment="1" applyProtection="1">
      <alignment horizontal="right" vertical="center"/>
      <protection locked="0"/>
    </xf>
    <xf numFmtId="49" fontId="17" fillId="2" borderId="22" xfId="1" applyNumberFormat="1" applyFont="1" applyFill="1" applyBorder="1" applyAlignment="1" applyProtection="1">
      <alignment horizontal="right" vertical="center"/>
      <protection locked="0"/>
    </xf>
    <xf numFmtId="38" fontId="3" fillId="2" borderId="12" xfId="2" applyNumberFormat="1" applyFont="1" applyFill="1" applyBorder="1" applyAlignment="1" applyProtection="1">
      <alignment horizontal="right" vertical="center"/>
      <protection locked="0"/>
    </xf>
    <xf numFmtId="14" fontId="3" fillId="2" borderId="22" xfId="2" applyNumberFormat="1" applyFont="1" applyFill="1" applyBorder="1" applyAlignment="1" applyProtection="1">
      <alignment horizontal="right" vertical="center"/>
      <protection locked="0"/>
    </xf>
    <xf numFmtId="14" fontId="3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 shrinkToFit="1"/>
      <protection locked="0"/>
    </xf>
    <xf numFmtId="182" fontId="3" fillId="2" borderId="0" xfId="0" applyNumberFormat="1" applyFont="1" applyFill="1" applyAlignment="1" applyProtection="1">
      <alignment horizontal="left" vertical="center"/>
      <protection locked="0"/>
    </xf>
    <xf numFmtId="179" fontId="3" fillId="2" borderId="0" xfId="0" applyNumberFormat="1" applyFont="1" applyFill="1" applyAlignment="1" applyProtection="1">
      <alignment horizontal="lef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 wrapText="1"/>
      <protection locked="0"/>
    </xf>
    <xf numFmtId="0" fontId="3" fillId="0" borderId="0" xfId="6" applyFont="1" applyProtection="1">
      <alignment vertical="center"/>
    </xf>
    <xf numFmtId="0" fontId="7" fillId="0" borderId="0" xfId="2" applyFont="1" applyAlignment="1" applyProtection="1">
      <alignment horizontal="left" vertical="center"/>
    </xf>
    <xf numFmtId="0" fontId="7" fillId="0" borderId="0" xfId="2" applyFont="1" applyProtection="1">
      <alignment vertical="center"/>
    </xf>
    <xf numFmtId="0" fontId="3" fillId="0" borderId="0" xfId="2" applyFont="1" applyProtection="1">
      <alignment vertical="center"/>
    </xf>
    <xf numFmtId="177" fontId="6" fillId="0" borderId="0" xfId="1" applyNumberFormat="1" applyFont="1" applyAlignment="1" applyProtection="1">
      <alignment vertical="top"/>
    </xf>
    <xf numFmtId="177" fontId="6" fillId="0" borderId="0" xfId="1" applyNumberFormat="1" applyFont="1" applyAlignment="1" applyProtection="1">
      <alignment horizontal="right" vertical="top"/>
    </xf>
    <xf numFmtId="0" fontId="19" fillId="0" borderId="0" xfId="2" applyFont="1" applyProtection="1">
      <alignment vertical="center"/>
    </xf>
    <xf numFmtId="177" fontId="6" fillId="0" borderId="0" xfId="1" applyNumberFormat="1" applyFont="1" applyAlignment="1" applyProtection="1">
      <alignment horizontal="right" vertical="top"/>
    </xf>
    <xf numFmtId="0" fontId="3" fillId="0" borderId="0" xfId="1" applyFont="1" applyProtection="1">
      <alignment vertical="center"/>
    </xf>
    <xf numFmtId="0" fontId="3" fillId="0" borderId="0" xfId="2" applyFont="1" applyAlignment="1" applyProtection="1">
      <alignment horizontal="left" vertical="center"/>
    </xf>
    <xf numFmtId="0" fontId="17" fillId="3" borderId="3" xfId="2" applyFont="1" applyFill="1" applyBorder="1" applyProtection="1">
      <alignment vertical="center"/>
    </xf>
    <xf numFmtId="0" fontId="17" fillId="3" borderId="4" xfId="2" applyFont="1" applyFill="1" applyBorder="1" applyProtection="1">
      <alignment vertical="center"/>
    </xf>
    <xf numFmtId="0" fontId="17" fillId="3" borderId="6" xfId="2" applyFont="1" applyFill="1" applyBorder="1" applyProtection="1">
      <alignment vertical="center"/>
    </xf>
    <xf numFmtId="0" fontId="17" fillId="3" borderId="7" xfId="2" applyFont="1" applyFill="1" applyBorder="1" applyProtection="1">
      <alignment vertical="center"/>
    </xf>
    <xf numFmtId="0" fontId="17" fillId="3" borderId="0" xfId="2" applyFont="1" applyFill="1" applyProtection="1">
      <alignment vertical="center"/>
    </xf>
    <xf numFmtId="0" fontId="17" fillId="3" borderId="8" xfId="2" applyFont="1" applyFill="1" applyBorder="1" applyProtection="1">
      <alignment vertical="center"/>
    </xf>
    <xf numFmtId="0" fontId="17" fillId="3" borderId="5" xfId="2" applyFont="1" applyFill="1" applyBorder="1" applyProtection="1">
      <alignment vertical="center"/>
    </xf>
    <xf numFmtId="0" fontId="17" fillId="3" borderId="1" xfId="2" applyFont="1" applyFill="1" applyBorder="1" applyProtection="1">
      <alignment vertical="center"/>
    </xf>
    <xf numFmtId="0" fontId="17" fillId="3" borderId="2" xfId="2" applyFont="1" applyFill="1" applyBorder="1" applyProtection="1">
      <alignment vertical="center"/>
    </xf>
    <xf numFmtId="176" fontId="3" fillId="0" borderId="0" xfId="2" applyNumberFormat="1" applyFont="1" applyProtection="1">
      <alignment vertical="center"/>
    </xf>
    <xf numFmtId="0" fontId="13" fillId="0" borderId="3" xfId="0" applyFont="1" applyBorder="1" applyAlignment="1" applyProtection="1">
      <alignment horizontal="left" vertical="center" indent="1"/>
    </xf>
    <xf numFmtId="0" fontId="13" fillId="0" borderId="4" xfId="0" applyFont="1" applyBorder="1" applyAlignment="1" applyProtection="1">
      <alignment horizontal="left" vertical="center" indent="1"/>
    </xf>
    <xf numFmtId="0" fontId="13" fillId="0" borderId="6" xfId="0" applyFont="1" applyBorder="1" applyAlignment="1" applyProtection="1">
      <alignment horizontal="left" vertical="center" indent="1"/>
    </xf>
    <xf numFmtId="0" fontId="13" fillId="0" borderId="7" xfId="0" applyFont="1" applyBorder="1" applyProtection="1">
      <alignment vertical="center"/>
    </xf>
    <xf numFmtId="0" fontId="13" fillId="0" borderId="0" xfId="0" applyFont="1" applyProtection="1">
      <alignment vertical="center"/>
    </xf>
    <xf numFmtId="0" fontId="3" fillId="0" borderId="4" xfId="0" applyFont="1" applyBorder="1" applyProtection="1">
      <alignment vertical="center"/>
    </xf>
    <xf numFmtId="0" fontId="3" fillId="0" borderId="6" xfId="0" applyFont="1" applyBorder="1" applyProtection="1">
      <alignment vertical="center"/>
    </xf>
    <xf numFmtId="178" fontId="3" fillId="0" borderId="7" xfId="0" applyNumberFormat="1" applyFont="1" applyBorder="1" applyProtection="1">
      <alignment vertical="center"/>
    </xf>
    <xf numFmtId="178" fontId="3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3" fillId="0" borderId="8" xfId="0" applyFont="1" applyBorder="1" applyProtection="1">
      <alignment vertical="center"/>
    </xf>
    <xf numFmtId="0" fontId="14" fillId="0" borderId="0" xfId="0" applyFont="1" applyAlignment="1" applyProtection="1">
      <alignment horizontal="right" vertical="top"/>
    </xf>
    <xf numFmtId="0" fontId="18" fillId="0" borderId="0" xfId="0" applyFont="1" applyAlignment="1" applyProtection="1">
      <alignment vertical="top"/>
    </xf>
    <xf numFmtId="0" fontId="14" fillId="0" borderId="0" xfId="0" applyFont="1" applyAlignment="1" applyProtection="1">
      <alignment vertical="top"/>
    </xf>
    <xf numFmtId="0" fontId="3" fillId="0" borderId="5" xfId="2" applyFont="1" applyBorder="1" applyProtection="1">
      <alignment vertical="center"/>
    </xf>
    <xf numFmtId="0" fontId="3" fillId="0" borderId="1" xfId="2" applyFont="1" applyBorder="1" applyProtection="1">
      <alignment vertical="center"/>
    </xf>
    <xf numFmtId="0" fontId="3" fillId="0" borderId="2" xfId="2" applyFont="1" applyBorder="1" applyProtection="1">
      <alignment vertical="center"/>
    </xf>
    <xf numFmtId="179" fontId="3" fillId="0" borderId="0" xfId="2" applyNumberFormat="1" applyFont="1" applyProtection="1">
      <alignment vertical="center"/>
    </xf>
    <xf numFmtId="0" fontId="13" fillId="0" borderId="15" xfId="0" applyFont="1" applyBorder="1" applyProtection="1">
      <alignment vertical="center"/>
    </xf>
    <xf numFmtId="0" fontId="14" fillId="0" borderId="18" xfId="0" applyFont="1" applyBorder="1" applyAlignment="1" applyProtection="1">
      <alignment horizontal="left" vertical="center"/>
    </xf>
    <xf numFmtId="0" fontId="14" fillId="0" borderId="19" xfId="0" applyFont="1" applyBorder="1" applyAlignment="1" applyProtection="1">
      <alignment horizontal="left" vertical="center"/>
    </xf>
    <xf numFmtId="49" fontId="14" fillId="0" borderId="19" xfId="0" applyNumberFormat="1" applyFont="1" applyBorder="1" applyAlignment="1" applyProtection="1">
      <alignment horizontal="left" vertical="center"/>
    </xf>
    <xf numFmtId="0" fontId="14" fillId="0" borderId="17" xfId="0" applyFont="1" applyBorder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3" fillId="0" borderId="7" xfId="0" applyFont="1" applyBorder="1" applyProtection="1">
      <alignment vertical="center"/>
    </xf>
    <xf numFmtId="0" fontId="12" fillId="0" borderId="8" xfId="0" applyFont="1" applyBorder="1" applyAlignment="1" applyProtection="1">
      <alignment vertical="top"/>
    </xf>
    <xf numFmtId="0" fontId="18" fillId="0" borderId="0" xfId="0" quotePrefix="1" applyFont="1" applyAlignment="1" applyProtection="1">
      <alignment vertical="top"/>
    </xf>
    <xf numFmtId="0" fontId="3" fillId="0" borderId="5" xfId="0" applyFont="1" applyBorder="1" applyProtection="1">
      <alignment vertical="center"/>
    </xf>
    <xf numFmtId="0" fontId="3" fillId="0" borderId="1" xfId="0" applyFont="1" applyBorder="1" applyProtection="1">
      <alignment vertical="center"/>
    </xf>
    <xf numFmtId="0" fontId="12" fillId="0" borderId="1" xfId="0" applyFont="1" applyBorder="1" applyAlignment="1" applyProtection="1">
      <alignment vertical="top"/>
    </xf>
    <xf numFmtId="0" fontId="3" fillId="0" borderId="2" xfId="0" applyFont="1" applyBorder="1" applyProtection="1">
      <alignment vertical="center"/>
    </xf>
    <xf numFmtId="0" fontId="12" fillId="0" borderId="0" xfId="0" applyFont="1" applyAlignment="1" applyProtection="1">
      <alignment vertical="top"/>
    </xf>
    <xf numFmtId="179" fontId="12" fillId="0" borderId="0" xfId="0" applyNumberFormat="1" applyFont="1" applyAlignment="1" applyProtection="1">
      <alignment vertical="top"/>
    </xf>
    <xf numFmtId="49" fontId="3" fillId="0" borderId="4" xfId="0" applyNumberFormat="1" applyFont="1" applyBorder="1" applyProtection="1">
      <alignment vertical="center"/>
    </xf>
    <xf numFmtId="0" fontId="14" fillId="0" borderId="0" xfId="0" applyFont="1" applyProtection="1">
      <alignment vertical="center"/>
    </xf>
    <xf numFmtId="49" fontId="3" fillId="0" borderId="0" xfId="0" applyNumberFormat="1" applyFont="1" applyProtection="1">
      <alignment vertical="center"/>
    </xf>
    <xf numFmtId="49" fontId="14" fillId="0" borderId="0" xfId="0" applyNumberFormat="1" applyFont="1" applyAlignment="1" applyProtection="1">
      <alignment horizontal="right" vertical="top"/>
    </xf>
    <xf numFmtId="0" fontId="18" fillId="0" borderId="0" xfId="0" applyFont="1" applyAlignment="1" applyProtection="1">
      <alignment vertical="top" wrapText="1"/>
    </xf>
    <xf numFmtId="0" fontId="18" fillId="0" borderId="0" xfId="0" applyFont="1" applyAlignment="1" applyProtection="1">
      <alignment vertical="top"/>
    </xf>
    <xf numFmtId="49" fontId="14" fillId="0" borderId="0" xfId="0" applyNumberFormat="1" applyFont="1" applyAlignment="1" applyProtection="1">
      <alignment horizontal="left" vertical="top"/>
    </xf>
    <xf numFmtId="0" fontId="3" fillId="0" borderId="0" xfId="0" applyFont="1" applyAlignment="1" applyProtection="1">
      <alignment vertical="top"/>
    </xf>
    <xf numFmtId="0" fontId="15" fillId="0" borderId="0" xfId="1" applyFont="1" applyProtection="1">
      <alignment vertical="center"/>
    </xf>
    <xf numFmtId="0" fontId="15" fillId="0" borderId="7" xfId="0" applyFont="1" applyBorder="1" applyProtection="1">
      <alignment vertical="center"/>
    </xf>
    <xf numFmtId="0" fontId="15" fillId="0" borderId="0" xfId="0" applyFont="1" applyProtection="1">
      <alignment vertical="center"/>
    </xf>
    <xf numFmtId="0" fontId="15" fillId="0" borderId="8" xfId="0" applyFont="1" applyBorder="1" applyProtection="1">
      <alignment vertical="center"/>
    </xf>
    <xf numFmtId="0" fontId="15" fillId="0" borderId="0" xfId="2" applyFont="1" applyProtection="1">
      <alignment vertical="center"/>
    </xf>
    <xf numFmtId="49" fontId="12" fillId="0" borderId="1" xfId="0" applyNumberFormat="1" applyFont="1" applyBorder="1" applyAlignment="1" applyProtection="1">
      <alignment vertical="top"/>
    </xf>
    <xf numFmtId="49" fontId="12" fillId="0" borderId="0" xfId="0" applyNumberFormat="1" applyFont="1" applyAlignment="1" applyProtection="1">
      <alignment vertical="top"/>
    </xf>
    <xf numFmtId="49" fontId="13" fillId="0" borderId="5" xfId="0" applyNumberFormat="1" applyFont="1" applyBorder="1" applyProtection="1">
      <alignment vertical="center"/>
    </xf>
    <xf numFmtId="0" fontId="3" fillId="0" borderId="8" xfId="1" applyFont="1" applyBorder="1" applyProtection="1">
      <alignment vertical="center"/>
    </xf>
    <xf numFmtId="0" fontId="14" fillId="0" borderId="16" xfId="0" applyFont="1" applyBorder="1" applyAlignment="1" applyProtection="1">
      <alignment horizontal="left" vertical="center" wrapText="1"/>
    </xf>
    <xf numFmtId="0" fontId="14" fillId="0" borderId="16" xfId="0" applyFont="1" applyBorder="1" applyAlignment="1" applyProtection="1">
      <alignment horizontal="left" vertical="center"/>
    </xf>
    <xf numFmtId="176" fontId="14" fillId="0" borderId="16" xfId="0" applyNumberFormat="1" applyFont="1" applyBorder="1" applyAlignment="1" applyProtection="1">
      <alignment horizontal="left" vertical="center"/>
    </xf>
    <xf numFmtId="0" fontId="3" fillId="0" borderId="8" xfId="2" applyFont="1" applyBorder="1" applyProtection="1">
      <alignment vertical="center"/>
    </xf>
    <xf numFmtId="49" fontId="3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top" wrapText="1"/>
    </xf>
    <xf numFmtId="0" fontId="14" fillId="0" borderId="8" xfId="0" applyFont="1" applyBorder="1" applyAlignment="1" applyProtection="1">
      <alignment vertical="top"/>
    </xf>
    <xf numFmtId="176" fontId="3" fillId="0" borderId="0" xfId="0" applyNumberFormat="1" applyFont="1" applyProtection="1">
      <alignment vertical="center"/>
    </xf>
    <xf numFmtId="0" fontId="18" fillId="0" borderId="0" xfId="0" applyFont="1" applyAlignment="1" applyProtection="1">
      <alignment horizontal="left" vertical="top"/>
    </xf>
    <xf numFmtId="49" fontId="14" fillId="0" borderId="0" xfId="0" applyNumberFormat="1" applyFont="1" applyAlignment="1" applyProtection="1">
      <alignment vertical="top"/>
    </xf>
    <xf numFmtId="38" fontId="14" fillId="0" borderId="0" xfId="0" applyNumberFormat="1" applyFont="1" applyAlignment="1" applyProtection="1">
      <alignment vertical="top"/>
    </xf>
    <xf numFmtId="0" fontId="3" fillId="0" borderId="0" xfId="1" applyFont="1" applyAlignment="1" applyProtection="1"/>
    <xf numFmtId="0" fontId="13" fillId="0" borderId="7" xfId="0" applyFont="1" applyBorder="1" applyAlignment="1" applyProtection="1"/>
    <xf numFmtId="0" fontId="3" fillId="0" borderId="0" xfId="2" applyFont="1" applyAlignment="1" applyProtection="1"/>
    <xf numFmtId="0" fontId="18" fillId="0" borderId="1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/>
    <xf numFmtId="0" fontId="3" fillId="0" borderId="3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left" vertical="center"/>
    </xf>
    <xf numFmtId="0" fontId="3" fillId="0" borderId="26" xfId="2" applyFont="1" applyBorder="1" applyAlignment="1" applyProtection="1">
      <alignment horizontal="center" vertical="center"/>
    </xf>
    <xf numFmtId="0" fontId="3" fillId="0" borderId="9" xfId="2" applyFont="1" applyBorder="1" applyAlignment="1" applyProtection="1">
      <alignment horizontal="center" vertical="center" wrapText="1"/>
    </xf>
    <xf numFmtId="0" fontId="3" fillId="0" borderId="23" xfId="2" applyFont="1" applyBorder="1" applyAlignment="1" applyProtection="1">
      <alignment horizontal="center" vertical="center" wrapText="1"/>
    </xf>
    <xf numFmtId="38" fontId="3" fillId="0" borderId="9" xfId="0" applyNumberFormat="1" applyFont="1" applyBorder="1" applyAlignment="1" applyProtection="1">
      <alignment horizontal="center" vertical="center" wrapText="1"/>
    </xf>
    <xf numFmtId="38" fontId="3" fillId="0" borderId="4" xfId="0" applyNumberFormat="1" applyFont="1" applyBorder="1" applyAlignment="1" applyProtection="1">
      <alignment horizontal="center" vertical="center" wrapText="1"/>
    </xf>
    <xf numFmtId="38" fontId="3" fillId="0" borderId="23" xfId="0" applyNumberFormat="1" applyFont="1" applyBorder="1" applyAlignment="1" applyProtection="1">
      <alignment horizontal="center" vertical="center" wrapText="1"/>
    </xf>
    <xf numFmtId="0" fontId="3" fillId="0" borderId="9" xfId="2" applyFont="1" applyBorder="1" applyAlignment="1" applyProtection="1">
      <alignment horizontal="left" vertical="center" wrapText="1"/>
    </xf>
    <xf numFmtId="0" fontId="3" fillId="0" borderId="23" xfId="2" applyFont="1" applyBorder="1" applyAlignment="1" applyProtection="1">
      <alignment horizontal="left" vertical="center" wrapText="1"/>
    </xf>
    <xf numFmtId="0" fontId="3" fillId="0" borderId="4" xfId="2" applyFont="1" applyBorder="1" applyAlignment="1" applyProtection="1">
      <alignment horizontal="center" vertical="center"/>
    </xf>
    <xf numFmtId="0" fontId="3" fillId="0" borderId="6" xfId="2" applyFont="1" applyBorder="1" applyAlignment="1" applyProtection="1">
      <alignment horizontal="center" vertical="center"/>
    </xf>
    <xf numFmtId="180" fontId="3" fillId="0" borderId="0" xfId="0" applyNumberFormat="1" applyFont="1" applyProtection="1">
      <alignment vertical="center"/>
    </xf>
    <xf numFmtId="0" fontId="3" fillId="0" borderId="0" xfId="1" applyFont="1" applyAlignment="1" applyProtection="1">
      <alignment horizontal="left" vertical="center"/>
    </xf>
    <xf numFmtId="0" fontId="3" fillId="0" borderId="5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8" xfId="2" applyFont="1" applyBorder="1" applyAlignment="1" applyProtection="1">
      <alignment horizontal="center" vertical="center"/>
    </xf>
    <xf numFmtId="0" fontId="3" fillId="0" borderId="10" xfId="2" applyFont="1" applyBorder="1" applyAlignment="1" applyProtection="1">
      <alignment horizontal="center" vertical="center" wrapText="1"/>
    </xf>
    <xf numFmtId="0" fontId="3" fillId="0" borderId="24" xfId="2" applyFont="1" applyBorder="1" applyAlignment="1" applyProtection="1">
      <alignment horizontal="center" vertical="center" wrapText="1"/>
    </xf>
    <xf numFmtId="38" fontId="3" fillId="0" borderId="10" xfId="0" applyNumberFormat="1" applyFont="1" applyBorder="1" applyAlignment="1" applyProtection="1">
      <alignment horizontal="center" vertical="center" wrapText="1"/>
    </xf>
    <xf numFmtId="38" fontId="3" fillId="0" borderId="1" xfId="0" applyNumberFormat="1" applyFont="1" applyBorder="1" applyAlignment="1" applyProtection="1">
      <alignment horizontal="center" vertical="center" wrapText="1"/>
    </xf>
    <xf numFmtId="38" fontId="3" fillId="0" borderId="24" xfId="0" applyNumberFormat="1" applyFont="1" applyBorder="1" applyAlignment="1" applyProtection="1">
      <alignment horizontal="center" vertical="center" wrapText="1"/>
    </xf>
    <xf numFmtId="0" fontId="3" fillId="0" borderId="10" xfId="2" applyFont="1" applyBorder="1" applyAlignment="1" applyProtection="1">
      <alignment horizontal="left" vertical="center" wrapText="1"/>
    </xf>
    <xf numFmtId="0" fontId="3" fillId="0" borderId="24" xfId="2" applyFont="1" applyBorder="1" applyAlignment="1" applyProtection="1">
      <alignment horizontal="left" vertical="center" wrapText="1"/>
    </xf>
    <xf numFmtId="0" fontId="3" fillId="0" borderId="27" xfId="2" applyFont="1" applyBorder="1" applyAlignment="1" applyProtection="1">
      <alignment horizontal="center" vertical="center"/>
    </xf>
    <xf numFmtId="0" fontId="3" fillId="0" borderId="41" xfId="2" applyFont="1" applyBorder="1" applyProtection="1">
      <alignment vertical="center"/>
    </xf>
    <xf numFmtId="49" fontId="3" fillId="0" borderId="25" xfId="0" applyNumberFormat="1" applyFont="1" applyBorder="1" applyAlignment="1" applyProtection="1">
      <alignment horizontal="center" vertical="center"/>
    </xf>
    <xf numFmtId="0" fontId="3" fillId="0" borderId="12" xfId="2" applyFont="1" applyBorder="1" applyProtection="1">
      <alignment vertical="center"/>
    </xf>
    <xf numFmtId="0" fontId="3" fillId="0" borderId="11" xfId="2" applyFont="1" applyBorder="1" applyProtection="1">
      <alignment vertical="center"/>
    </xf>
    <xf numFmtId="0" fontId="3" fillId="0" borderId="22" xfId="2" applyFont="1" applyBorder="1" applyProtection="1">
      <alignment vertical="center"/>
    </xf>
    <xf numFmtId="49" fontId="3" fillId="0" borderId="30" xfId="0" applyNumberFormat="1" applyFont="1" applyBorder="1" applyAlignment="1" applyProtection="1">
      <alignment horizontal="center" vertical="center"/>
    </xf>
    <xf numFmtId="0" fontId="3" fillId="0" borderId="20" xfId="2" applyFont="1" applyBorder="1" applyProtection="1">
      <alignment vertical="center"/>
    </xf>
    <xf numFmtId="0" fontId="3" fillId="0" borderId="21" xfId="2" applyFont="1" applyBorder="1" applyProtection="1">
      <alignment vertical="center"/>
    </xf>
    <xf numFmtId="0" fontId="3" fillId="0" borderId="13" xfId="2" applyFont="1" applyBorder="1" applyProtection="1">
      <alignment vertical="center"/>
    </xf>
    <xf numFmtId="180" fontId="3" fillId="0" borderId="0" xfId="2" applyNumberFormat="1" applyFont="1" applyProtection="1">
      <alignment vertical="center"/>
    </xf>
    <xf numFmtId="49" fontId="3" fillId="0" borderId="31" xfId="0" applyNumberFormat="1" applyFont="1" applyBorder="1" applyAlignment="1" applyProtection="1">
      <alignment horizontal="center" vertical="center"/>
    </xf>
    <xf numFmtId="0" fontId="3" fillId="0" borderId="32" xfId="2" applyFont="1" applyBorder="1" applyProtection="1">
      <alignment vertical="center"/>
    </xf>
    <xf numFmtId="0" fontId="3" fillId="0" borderId="33" xfId="2" applyFont="1" applyBorder="1" applyProtection="1">
      <alignment vertical="center"/>
    </xf>
    <xf numFmtId="0" fontId="3" fillId="0" borderId="34" xfId="2" applyFont="1" applyBorder="1" applyProtection="1">
      <alignment vertical="center"/>
    </xf>
    <xf numFmtId="0" fontId="17" fillId="4" borderId="34" xfId="1" applyFont="1" applyFill="1" applyBorder="1" applyAlignment="1" applyProtection="1">
      <alignment horizontal="left" vertical="center"/>
    </xf>
    <xf numFmtId="49" fontId="3" fillId="0" borderId="35" xfId="0" applyNumberFormat="1" applyFont="1" applyBorder="1" applyAlignment="1" applyProtection="1">
      <alignment horizontal="right" vertical="center"/>
    </xf>
    <xf numFmtId="49" fontId="3" fillId="0" borderId="36" xfId="0" applyNumberFormat="1" applyFont="1" applyBorder="1" applyAlignment="1" applyProtection="1">
      <alignment horizontal="right" vertical="center"/>
    </xf>
    <xf numFmtId="38" fontId="17" fillId="0" borderId="38" xfId="0" applyNumberFormat="1" applyFont="1" applyBorder="1" applyAlignment="1" applyProtection="1">
      <alignment horizontal="right" vertical="center"/>
    </xf>
    <xf numFmtId="38" fontId="17" fillId="0" borderId="36" xfId="0" applyNumberFormat="1" applyFont="1" applyBorder="1" applyAlignment="1" applyProtection="1">
      <alignment horizontal="right" vertical="center"/>
    </xf>
    <xf numFmtId="38" fontId="17" fillId="0" borderId="37" xfId="0" applyNumberFormat="1" applyFont="1" applyBorder="1" applyAlignment="1" applyProtection="1">
      <alignment horizontal="right" vertical="center"/>
    </xf>
    <xf numFmtId="38" fontId="17" fillId="4" borderId="37" xfId="0" applyNumberFormat="1" applyFont="1" applyFill="1" applyBorder="1" applyAlignment="1" applyProtection="1">
      <alignment horizontal="left" vertical="center"/>
    </xf>
    <xf numFmtId="0" fontId="3" fillId="0" borderId="4" xfId="2" applyFont="1" applyBorder="1" applyAlignment="1" applyProtection="1">
      <alignment horizontal="left" vertical="center"/>
    </xf>
    <xf numFmtId="0" fontId="3" fillId="0" borderId="4" xfId="1" applyFont="1" applyBorder="1" applyAlignment="1" applyProtection="1">
      <alignment horizontal="center" vertical="center"/>
    </xf>
    <xf numFmtId="180" fontId="3" fillId="0" borderId="4" xfId="1" applyNumberFormat="1" applyFont="1" applyBorder="1" applyProtection="1">
      <alignment vertical="center"/>
    </xf>
    <xf numFmtId="176" fontId="3" fillId="0" borderId="4" xfId="1" applyNumberFormat="1" applyFont="1" applyBorder="1" applyProtection="1">
      <alignment vertical="center"/>
    </xf>
    <xf numFmtId="181" fontId="3" fillId="0" borderId="0" xfId="1" applyNumberFormat="1" applyFont="1" applyAlignment="1" applyProtection="1">
      <alignment horizontal="right" vertical="center"/>
    </xf>
    <xf numFmtId="181" fontId="3" fillId="0" borderId="0" xfId="0" applyNumberFormat="1" applyFont="1" applyAlignment="1" applyProtection="1">
      <alignment horizontal="right" vertical="center"/>
    </xf>
    <xf numFmtId="180" fontId="3" fillId="0" borderId="0" xfId="0" applyNumberFormat="1" applyFont="1" applyAlignment="1" applyProtection="1">
      <alignment horizontal="right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Alignment="1" applyProtection="1">
      <alignment horizontal="right" vertical="top"/>
    </xf>
    <xf numFmtId="0" fontId="3" fillId="0" borderId="6" xfId="2" applyFont="1" applyBorder="1" applyProtection="1">
      <alignment vertical="center"/>
    </xf>
    <xf numFmtId="49" fontId="14" fillId="0" borderId="0" xfId="0" applyNumberFormat="1" applyFont="1" applyProtection="1">
      <alignment vertical="center"/>
    </xf>
    <xf numFmtId="0" fontId="3" fillId="0" borderId="0" xfId="8" applyFont="1" applyAlignment="1" applyProtection="1">
      <alignment horizontal="left" vertical="center"/>
    </xf>
    <xf numFmtId="0" fontId="17" fillId="4" borderId="39" xfId="1" applyNumberFormat="1" applyFont="1" applyFill="1" applyBorder="1" applyAlignment="1" applyProtection="1">
      <alignment horizontal="left" vertical="center"/>
    </xf>
    <xf numFmtId="0" fontId="17" fillId="4" borderId="32" xfId="1" applyNumberFormat="1" applyFont="1" applyFill="1" applyBorder="1" applyAlignment="1" applyProtection="1">
      <alignment horizontal="left" vertical="center"/>
    </xf>
    <xf numFmtId="49" fontId="17" fillId="4" borderId="34" xfId="1" applyNumberFormat="1" applyFont="1" applyFill="1" applyBorder="1" applyAlignment="1" applyProtection="1">
      <alignment horizontal="left" vertical="center"/>
    </xf>
    <xf numFmtId="0" fontId="17" fillId="4" borderId="38" xfId="0" applyNumberFormat="1" applyFont="1" applyFill="1" applyBorder="1" applyAlignment="1" applyProtection="1">
      <alignment horizontal="left" vertical="center"/>
    </xf>
  </cellXfs>
  <cellStyles count="9">
    <cellStyle name="桁区切り 2" xfId="4" xr:uid="{00000000-0005-0000-0000-000000000000}"/>
    <cellStyle name="桁区切り 3" xfId="7" xr:uid="{00000000-0005-0000-0000-000001000000}"/>
    <cellStyle name="標準" xfId="0" builtinId="0"/>
    <cellStyle name="標準 3 3" xfId="3" xr:uid="{00000000-0005-0000-0000-000003000000}"/>
    <cellStyle name="標準 5" xfId="2" xr:uid="{00000000-0005-0000-0000-000004000000}"/>
    <cellStyle name="標準 5 2" xfId="1" xr:uid="{00000000-0005-0000-0000-000005000000}"/>
    <cellStyle name="標準 5 2 2" xfId="6" xr:uid="{00000000-0005-0000-0000-000006000000}"/>
    <cellStyle name="標準 5 2 2 2" xfId="8" xr:uid="{00000000-0005-0000-0000-000007000000}"/>
    <cellStyle name="標準 9" xfId="5" xr:uid="{00000000-0005-0000-0000-000008000000}"/>
  </cellStyles>
  <dxfs count="38"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6E0B4"/>
      <rgbColor rgb="00FFFF99"/>
      <rgbColor rgb="0099CCFF"/>
      <rgbColor rgb="00FF99CC"/>
      <rgbColor rgb="00CC99FF"/>
      <rgbColor rgb="00FFE699"/>
      <rgbColor rgb="000070C0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DFC"/>
      <color rgb="FFFFE1FF"/>
      <color rgb="FFFF0000"/>
      <color rgb="FFA6A6A6"/>
      <color rgb="FFE2EFDA"/>
      <color rgb="FFEEAAFC"/>
      <color rgb="FFFFE699"/>
      <color rgb="FFC6E0B4"/>
      <color rgb="FF007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outlinePr summaryBelow="0"/>
    <pageSetUpPr fitToPage="1"/>
  </sheetPr>
  <dimension ref="A1:AC155"/>
  <sheetViews>
    <sheetView showGridLines="0" tabSelected="1" topLeftCell="B1" zoomScaleNormal="100" workbookViewId="0">
      <selection activeCell="B1" sqref="B1"/>
    </sheetView>
  </sheetViews>
  <sheetFormatPr defaultColWidth="9" defaultRowHeight="13.5"/>
  <cols>
    <col min="1" max="1" width="5.25" style="45" hidden="1" customWidth="1"/>
    <col min="2" max="2" width="1.625" style="45" customWidth="1"/>
    <col min="3" max="3" width="2.625" style="45" customWidth="1"/>
    <col min="4" max="4" width="5.625" style="45" customWidth="1"/>
    <col min="5" max="5" width="4.75" style="45" customWidth="1"/>
    <col min="6" max="7" width="6.625" style="45" customWidth="1"/>
    <col min="8" max="8" width="4.625" style="45" customWidth="1"/>
    <col min="9" max="9" width="1.625" style="45" customWidth="1"/>
    <col min="10" max="11" width="7.625" style="45" customWidth="1"/>
    <col min="12" max="12" width="9.5" style="45" customWidth="1"/>
    <col min="13" max="13" width="4.75" style="45" customWidth="1"/>
    <col min="14" max="14" width="7.5" style="45" customWidth="1"/>
    <col min="15" max="15" width="3.375" style="45" customWidth="1"/>
    <col min="16" max="19" width="6" style="45" customWidth="1"/>
    <col min="20" max="20" width="5.125" style="45" customWidth="1"/>
    <col min="21" max="21" width="9.625" style="45" customWidth="1"/>
    <col min="22" max="25" width="8.625" style="45" customWidth="1"/>
    <col min="26" max="26" width="2.625" style="45" customWidth="1"/>
    <col min="27" max="27" width="3.625" style="45" customWidth="1"/>
    <col min="28" max="16384" width="9" style="45"/>
  </cols>
  <sheetData>
    <row r="1" spans="1:27" ht="30" customHeight="1">
      <c r="A1" s="42" t="s">
        <v>140</v>
      </c>
      <c r="B1" s="42"/>
      <c r="C1" s="43" t="s">
        <v>120</v>
      </c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T1" s="46"/>
      <c r="U1" s="46"/>
      <c r="V1" s="46"/>
      <c r="W1" s="47">
        <v>45017</v>
      </c>
      <c r="X1" s="47"/>
      <c r="Y1" s="47"/>
      <c r="Z1" s="47"/>
      <c r="AA1" s="46"/>
    </row>
    <row r="2" spans="1:27" ht="15.75" hidden="1" customHeight="1">
      <c r="A2" s="42" t="s">
        <v>14</v>
      </c>
      <c r="B2" s="42"/>
      <c r="C2" s="48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4"/>
      <c r="S2" s="49"/>
      <c r="T2" s="49"/>
      <c r="U2" s="49"/>
      <c r="V2" s="49"/>
      <c r="W2" s="49"/>
      <c r="X2" s="49"/>
      <c r="Y2" s="49"/>
      <c r="Z2" s="49"/>
      <c r="AA2" s="46"/>
    </row>
    <row r="3" spans="1:27" ht="30" customHeight="1">
      <c r="A3" s="50">
        <v>2023.04</v>
      </c>
      <c r="B3" s="50"/>
      <c r="C3" s="51" t="s">
        <v>175</v>
      </c>
    </row>
    <row r="4" spans="1:27" ht="6.75" customHeight="1">
      <c r="A4" s="50"/>
      <c r="B4" s="50"/>
      <c r="C4" s="52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4"/>
    </row>
    <row r="5" spans="1:27" ht="15" customHeight="1">
      <c r="A5" s="50"/>
      <c r="B5" s="50"/>
      <c r="C5" s="55" t="s">
        <v>16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7"/>
    </row>
    <row r="6" spans="1:27" ht="15" customHeight="1">
      <c r="A6" s="50"/>
      <c r="B6" s="50"/>
      <c r="C6" s="55" t="s">
        <v>17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7"/>
    </row>
    <row r="7" spans="1:27" ht="15" customHeight="1">
      <c r="A7" s="50"/>
      <c r="B7" s="50"/>
      <c r="C7" s="55" t="s">
        <v>18</v>
      </c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7"/>
    </row>
    <row r="8" spans="1:27" ht="15" hidden="1" customHeight="1">
      <c r="A8" s="50"/>
      <c r="B8" s="50"/>
      <c r="C8" s="55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7"/>
    </row>
    <row r="9" spans="1:27" ht="6.75" customHeight="1">
      <c r="A9" s="50"/>
      <c r="B9" s="50"/>
      <c r="C9" s="58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60"/>
    </row>
    <row r="10" spans="1:27" ht="27" customHeight="1">
      <c r="A10" s="50"/>
      <c r="B10" s="50"/>
      <c r="I10" s="61"/>
    </row>
    <row r="11" spans="1:27" ht="15" hidden="1" customHeight="1">
      <c r="A11" s="50"/>
      <c r="B11" s="50"/>
      <c r="I11" s="61"/>
    </row>
    <row r="12" spans="1:27" ht="15" hidden="1" customHeight="1">
      <c r="A12" s="50"/>
      <c r="B12" s="50"/>
      <c r="I12" s="61"/>
    </row>
    <row r="13" spans="1:27" ht="20.100000000000001" customHeight="1">
      <c r="A13" s="50"/>
      <c r="B13" s="50"/>
      <c r="C13" s="62" t="s">
        <v>19</v>
      </c>
      <c r="D13" s="63"/>
      <c r="E13" s="63"/>
      <c r="F13" s="63"/>
      <c r="G13" s="63"/>
      <c r="H13" s="64"/>
    </row>
    <row r="14" spans="1:27" ht="20.100000000000001" customHeight="1">
      <c r="A14" s="50"/>
      <c r="B14" s="50"/>
      <c r="C14" s="65"/>
      <c r="D14" s="66"/>
      <c r="E14" s="66"/>
      <c r="F14" s="66"/>
      <c r="G14" s="66"/>
      <c r="H14" s="66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8"/>
    </row>
    <row r="15" spans="1:27" ht="20.100000000000001" customHeight="1">
      <c r="A15" s="50">
        <f>IF(TRIM($I15)="", 1001, 0)</f>
        <v>1001</v>
      </c>
      <c r="B15" s="50"/>
      <c r="C15" s="69"/>
      <c r="D15" s="70">
        <v>1</v>
      </c>
      <c r="E15" s="71" t="s">
        <v>21</v>
      </c>
      <c r="F15" s="71"/>
      <c r="G15" s="71"/>
      <c r="H15" s="71"/>
      <c r="I15" s="35"/>
      <c r="J15" s="35"/>
      <c r="K15" s="35"/>
      <c r="L15" s="35"/>
      <c r="M15" s="35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2"/>
    </row>
    <row r="16" spans="1:27" ht="20.100000000000001" customHeight="1">
      <c r="A16" s="50"/>
      <c r="B16" s="50"/>
      <c r="C16" s="69"/>
      <c r="D16" s="70"/>
      <c r="E16" s="71"/>
      <c r="F16" s="71"/>
      <c r="G16" s="71"/>
      <c r="H16" s="71"/>
      <c r="I16" s="73"/>
      <c r="J16" s="74" t="str">
        <f>日付例&amp;"　年月日を入力してください。"</f>
        <v>例)2023/4/1、R5/4/1　年月日を入力してください。</v>
      </c>
      <c r="K16" s="74"/>
      <c r="L16" s="74"/>
      <c r="M16" s="74"/>
      <c r="N16" s="74"/>
      <c r="O16" s="74"/>
      <c r="P16" s="74"/>
      <c r="Q16" s="75"/>
      <c r="R16" s="75"/>
      <c r="S16" s="75"/>
      <c r="T16" s="75"/>
      <c r="U16" s="75"/>
      <c r="V16" s="75"/>
      <c r="W16" s="75"/>
      <c r="X16" s="75"/>
      <c r="Y16" s="75"/>
      <c r="Z16" s="72"/>
    </row>
    <row r="17" spans="1:26" ht="15" customHeight="1">
      <c r="A17" s="50"/>
      <c r="B17" s="50"/>
      <c r="C17" s="76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8"/>
    </row>
    <row r="18" spans="1:26" ht="15" customHeight="1">
      <c r="A18" s="50"/>
      <c r="B18" s="50"/>
    </row>
    <row r="19" spans="1:26" ht="15.75" hidden="1" customHeight="1">
      <c r="A19" s="50"/>
      <c r="B19" s="50"/>
    </row>
    <row r="20" spans="1:26" ht="15.75" hidden="1" customHeight="1">
      <c r="A20" s="50"/>
      <c r="B20" s="50"/>
    </row>
    <row r="21" spans="1:26" ht="15.75" hidden="1" customHeight="1">
      <c r="A21" s="50"/>
      <c r="B21" s="50"/>
    </row>
    <row r="22" spans="1:26" ht="15.75" hidden="1" customHeight="1">
      <c r="A22" s="50"/>
      <c r="B22" s="50"/>
    </row>
    <row r="23" spans="1:26" ht="15.75" hidden="1" customHeight="1">
      <c r="A23" s="50"/>
      <c r="B23" s="50"/>
    </row>
    <row r="24" spans="1:26" ht="15.75" hidden="1" customHeight="1">
      <c r="A24" s="50"/>
      <c r="B24" s="50"/>
    </row>
    <row r="25" spans="1:26" ht="15.75" hidden="1" customHeight="1">
      <c r="A25" s="50"/>
      <c r="B25" s="50"/>
    </row>
    <row r="26" spans="1:26" ht="15.75" hidden="1" customHeight="1">
      <c r="A26" s="50"/>
      <c r="B26" s="50"/>
    </row>
    <row r="27" spans="1:26" ht="15.75" hidden="1" customHeight="1">
      <c r="A27" s="50"/>
      <c r="B27" s="50"/>
    </row>
    <row r="28" spans="1:26" ht="15" customHeight="1">
      <c r="A28" s="50"/>
      <c r="B28" s="50"/>
    </row>
    <row r="29" spans="1:26" ht="20.100000000000001" customHeight="1">
      <c r="A29" s="50"/>
      <c r="B29" s="50"/>
      <c r="C29" s="62" t="s">
        <v>132</v>
      </c>
      <c r="D29" s="63"/>
      <c r="E29" s="63"/>
      <c r="F29" s="63"/>
      <c r="G29" s="63"/>
      <c r="H29" s="64"/>
      <c r="I29" s="79"/>
    </row>
    <row r="30" spans="1:26" ht="9.9499999999999993" customHeight="1">
      <c r="A30" s="50"/>
      <c r="B30" s="50"/>
      <c r="C30" s="65"/>
      <c r="D30" s="66"/>
      <c r="E30" s="80"/>
      <c r="F30" s="80"/>
      <c r="G30" s="80"/>
      <c r="H30" s="80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8"/>
    </row>
    <row r="31" spans="1:26" ht="20.100000000000001" customHeight="1">
      <c r="A31" s="50"/>
      <c r="B31" s="50"/>
      <c r="C31" s="65"/>
      <c r="D31" s="81" t="s">
        <v>20</v>
      </c>
      <c r="E31" s="82"/>
      <c r="F31" s="82"/>
      <c r="G31" s="82"/>
      <c r="H31" s="82"/>
      <c r="I31" s="83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4"/>
      <c r="Z31" s="72"/>
    </row>
    <row r="32" spans="1:26" ht="9.9499999999999993" customHeight="1">
      <c r="A32" s="50"/>
      <c r="B32" s="50"/>
      <c r="C32" s="6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72"/>
    </row>
    <row r="33" spans="1:26" ht="20.100000000000001" customHeight="1">
      <c r="A33" s="50"/>
      <c r="B33" s="50"/>
      <c r="C33" s="69"/>
      <c r="D33" s="70">
        <v>1</v>
      </c>
      <c r="E33" s="45" t="s">
        <v>0</v>
      </c>
      <c r="I33" s="38"/>
      <c r="J33" s="39"/>
      <c r="K33" s="39"/>
      <c r="L33" s="39"/>
      <c r="M33" s="39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2"/>
    </row>
    <row r="34" spans="1:26" ht="20.100000000000001" customHeight="1">
      <c r="A34" s="50"/>
      <c r="B34" s="50"/>
      <c r="C34" s="69"/>
      <c r="D34" s="70"/>
      <c r="E34" s="71"/>
      <c r="F34" s="71"/>
      <c r="G34" s="71"/>
      <c r="H34" s="71"/>
      <c r="I34" s="73"/>
      <c r="J34" s="74" t="s">
        <v>142</v>
      </c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2"/>
    </row>
    <row r="35" spans="1:26" ht="20.100000000000001" customHeight="1">
      <c r="A35" s="50">
        <f>IF(IF(I35="", FALSE, OR(ISERROR(FIND("@"&amp;LEFT(I35,3)&amp;"@", 都道府県3))=FALSE, ISERROR(FIND("@"&amp;LEFT(I35,4)&amp;"@",都道府県4))=FALSE)=FALSE), 1001, 0)</f>
        <v>0</v>
      </c>
      <c r="B35" s="50"/>
      <c r="C35" s="69"/>
      <c r="D35" s="70">
        <v>2</v>
      </c>
      <c r="E35" s="45" t="s">
        <v>133</v>
      </c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72"/>
    </row>
    <row r="36" spans="1:26" ht="20.100000000000001" customHeight="1">
      <c r="A36" s="50"/>
      <c r="B36" s="50"/>
      <c r="C36" s="69"/>
      <c r="D36" s="70"/>
      <c r="E36" s="71"/>
      <c r="F36" s="71"/>
      <c r="G36" s="71"/>
      <c r="H36" s="71"/>
      <c r="I36" s="73"/>
      <c r="J36" s="74" t="s">
        <v>15</v>
      </c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2"/>
    </row>
    <row r="37" spans="1:26" ht="20.100000000000001" customHeight="1">
      <c r="A37" s="50"/>
      <c r="B37" s="50"/>
      <c r="C37" s="69"/>
      <c r="D37" s="70">
        <v>3</v>
      </c>
      <c r="E37" s="45" t="s">
        <v>134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72"/>
    </row>
    <row r="38" spans="1:26" ht="20.100000000000001" customHeight="1">
      <c r="A38" s="50"/>
      <c r="B38" s="50"/>
      <c r="C38" s="86"/>
      <c r="D38" s="71"/>
      <c r="E38" s="71"/>
      <c r="F38" s="71"/>
      <c r="G38" s="71"/>
      <c r="H38" s="71"/>
      <c r="I38" s="73"/>
      <c r="J38" s="74" t="s">
        <v>116</v>
      </c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2"/>
    </row>
    <row r="39" spans="1:26" ht="20.100000000000001" customHeight="1">
      <c r="A39" s="50"/>
      <c r="B39" s="50"/>
      <c r="C39" s="69"/>
      <c r="D39" s="70">
        <v>4</v>
      </c>
      <c r="E39" s="45" t="s">
        <v>1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72"/>
    </row>
    <row r="40" spans="1:26" ht="20.100000000000001" customHeight="1">
      <c r="A40" s="50"/>
      <c r="B40" s="50"/>
      <c r="C40" s="86"/>
      <c r="D40" s="71"/>
      <c r="E40" s="71"/>
      <c r="F40" s="71"/>
      <c r="G40" s="71"/>
      <c r="H40" s="71"/>
      <c r="I40" s="73"/>
      <c r="J40" s="74" t="s">
        <v>82</v>
      </c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87"/>
    </row>
    <row r="41" spans="1:26" ht="20.100000000000001" customHeight="1">
      <c r="A41" s="50"/>
      <c r="B41" s="50"/>
      <c r="C41" s="69"/>
      <c r="D41" s="70">
        <v>5</v>
      </c>
      <c r="E41" s="45" t="s">
        <v>9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72"/>
    </row>
    <row r="42" spans="1:26" ht="20.100000000000001" customHeight="1">
      <c r="A42" s="50"/>
      <c r="B42" s="50"/>
      <c r="C42" s="86"/>
      <c r="D42" s="71"/>
      <c r="E42" s="71"/>
      <c r="F42" s="71"/>
      <c r="G42" s="71"/>
      <c r="H42" s="71"/>
      <c r="I42" s="73"/>
      <c r="J42" s="74" t="s">
        <v>8</v>
      </c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87"/>
    </row>
    <row r="43" spans="1:26" ht="20.100000000000001" customHeight="1">
      <c r="A43" s="50">
        <f>IF(IF(I43="", FALSE, NOT(OR(IFERROR(SEARCH(" ",TRIM(I43)),0)&gt;0, IFERROR(SEARCH("　",TRIM(I43)),0)&gt;0))), 1001, 0)</f>
        <v>0</v>
      </c>
      <c r="B43" s="50"/>
      <c r="C43" s="69"/>
      <c r="D43" s="70">
        <v>6</v>
      </c>
      <c r="E43" s="45" t="s">
        <v>135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72"/>
    </row>
    <row r="44" spans="1:26" ht="20.100000000000001" customHeight="1">
      <c r="A44" s="50"/>
      <c r="B44" s="50"/>
      <c r="C44" s="86"/>
      <c r="D44" s="71"/>
      <c r="E44" s="71"/>
      <c r="F44" s="71"/>
      <c r="G44" s="71"/>
      <c r="H44" s="71"/>
      <c r="I44" s="73"/>
      <c r="J44" s="74" t="s">
        <v>6</v>
      </c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87"/>
    </row>
    <row r="45" spans="1:26" ht="20.100000000000001" customHeight="1">
      <c r="A45" s="50">
        <f>IF(IF(I45="", FALSE, NOT(OR(IFERROR(SEARCH(" ",TRIM(I45)),0)&gt;0, IFERROR(SEARCH("　",TRIM(I45)),0)&gt;0))), 1001, 0)</f>
        <v>0</v>
      </c>
      <c r="B45" s="50"/>
      <c r="C45" s="69"/>
      <c r="D45" s="70">
        <v>7</v>
      </c>
      <c r="E45" s="45" t="s">
        <v>2</v>
      </c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72"/>
    </row>
    <row r="46" spans="1:26" ht="20.100000000000001" customHeight="1">
      <c r="A46" s="50"/>
      <c r="B46" s="50"/>
      <c r="C46" s="86"/>
      <c r="D46" s="71"/>
      <c r="E46" s="71"/>
      <c r="F46" s="71"/>
      <c r="G46" s="71"/>
      <c r="H46" s="71"/>
      <c r="I46" s="73"/>
      <c r="J46" s="74" t="s">
        <v>7</v>
      </c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2"/>
    </row>
    <row r="47" spans="1:26" ht="20.100000000000001" customHeight="1">
      <c r="A47" s="50">
        <f>IF(IF(I47="", FALSE, NOT(AND(ISNUMBER(VALUE(SUBSTITUTE(I47,"-",""))), IFERROR(SEARCH("-",I47),0)&gt;0))), 1001, 0)</f>
        <v>0</v>
      </c>
      <c r="B47" s="50"/>
      <c r="C47" s="69"/>
      <c r="D47" s="70">
        <v>8</v>
      </c>
      <c r="E47" s="45" t="s">
        <v>3</v>
      </c>
      <c r="I47" s="36"/>
      <c r="J47" s="36"/>
      <c r="K47" s="36"/>
      <c r="L47" s="36"/>
      <c r="M47" s="36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2"/>
    </row>
    <row r="48" spans="1:26" ht="20.100000000000001" customHeight="1">
      <c r="A48" s="50"/>
      <c r="B48" s="50"/>
      <c r="C48" s="86"/>
      <c r="D48" s="71"/>
      <c r="E48" s="71"/>
      <c r="F48" s="71"/>
      <c r="G48" s="71"/>
      <c r="H48" s="71"/>
      <c r="I48" s="73"/>
      <c r="J48" s="74" t="s">
        <v>83</v>
      </c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2"/>
    </row>
    <row r="49" spans="1:26" ht="20.100000000000001" customHeight="1">
      <c r="A49" s="50">
        <f>IF(IF(I49="", FALSE, NOT(AND(ISNUMBER(VALUE(SUBSTITUTE(I49,"-",""))), IFERROR(SEARCH("-",I49),0)&gt;0))), 1001, 0)</f>
        <v>0</v>
      </c>
      <c r="B49" s="50"/>
      <c r="C49" s="69"/>
      <c r="D49" s="70">
        <v>9</v>
      </c>
      <c r="E49" s="45" t="s">
        <v>4</v>
      </c>
      <c r="I49" s="36"/>
      <c r="J49" s="39"/>
      <c r="K49" s="39"/>
      <c r="L49" s="39"/>
      <c r="M49" s="39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2"/>
    </row>
    <row r="50" spans="1:26" ht="20.100000000000001" customHeight="1">
      <c r="A50" s="50"/>
      <c r="B50" s="50"/>
      <c r="C50" s="86"/>
      <c r="D50" s="71"/>
      <c r="E50" s="71"/>
      <c r="F50" s="71"/>
      <c r="G50" s="71"/>
      <c r="H50" s="71"/>
      <c r="I50" s="73"/>
      <c r="J50" s="74" t="s">
        <v>84</v>
      </c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2"/>
    </row>
    <row r="51" spans="1:26" ht="20.100000000000001" customHeight="1">
      <c r="A51" s="50">
        <f>IF(IF(I51="", FALSE, NOT(IFERROR(SEARCH("@",I51),0)&gt;0)), 1001, 0)</f>
        <v>0</v>
      </c>
      <c r="B51" s="50"/>
      <c r="C51" s="69"/>
      <c r="D51" s="70">
        <v>10</v>
      </c>
      <c r="E51" s="45" t="s">
        <v>136</v>
      </c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72"/>
    </row>
    <row r="52" spans="1:26" ht="20.100000000000001" customHeight="1">
      <c r="A52" s="50"/>
      <c r="B52" s="50"/>
      <c r="C52" s="86"/>
      <c r="D52" s="71"/>
      <c r="E52" s="71"/>
      <c r="F52" s="71"/>
      <c r="G52" s="71"/>
      <c r="H52" s="71"/>
      <c r="I52" s="73"/>
      <c r="J52" s="88" t="s">
        <v>119</v>
      </c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2"/>
    </row>
    <row r="53" spans="1:26" ht="15" customHeight="1">
      <c r="A53" s="50"/>
      <c r="B53" s="50"/>
      <c r="C53" s="89"/>
      <c r="D53" s="90"/>
      <c r="E53" s="90"/>
      <c r="F53" s="90"/>
      <c r="G53" s="90"/>
      <c r="H53" s="90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2"/>
    </row>
    <row r="54" spans="1:26" ht="15" customHeight="1">
      <c r="A54" s="50"/>
      <c r="B54" s="50"/>
      <c r="C54" s="71"/>
      <c r="D54" s="71"/>
      <c r="E54" s="71"/>
      <c r="F54" s="71"/>
      <c r="G54" s="71"/>
      <c r="H54" s="71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71"/>
    </row>
    <row r="55" spans="1:26" ht="15.75" hidden="1" customHeight="1">
      <c r="A55" s="50"/>
      <c r="B55" s="50"/>
      <c r="C55" s="71"/>
      <c r="D55" s="71"/>
      <c r="E55" s="71"/>
      <c r="F55" s="71"/>
      <c r="G55" s="71"/>
      <c r="H55" s="71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71"/>
    </row>
    <row r="56" spans="1:26" ht="15.75" hidden="1" customHeight="1">
      <c r="A56" s="50"/>
      <c r="B56" s="50"/>
      <c r="C56" s="71"/>
      <c r="D56" s="71"/>
      <c r="E56" s="71"/>
      <c r="F56" s="71"/>
      <c r="G56" s="71"/>
      <c r="H56" s="71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71"/>
    </row>
    <row r="57" spans="1:26" ht="15.75" hidden="1" customHeight="1">
      <c r="A57" s="50"/>
      <c r="B57" s="50"/>
      <c r="C57" s="71"/>
      <c r="D57" s="71"/>
      <c r="E57" s="71"/>
      <c r="F57" s="71"/>
      <c r="G57" s="71"/>
      <c r="H57" s="71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71"/>
    </row>
    <row r="58" spans="1:26" ht="15.75" hidden="1" customHeight="1">
      <c r="A58" s="50"/>
      <c r="B58" s="50"/>
      <c r="C58" s="71"/>
      <c r="D58" s="71"/>
      <c r="E58" s="71"/>
      <c r="F58" s="71"/>
      <c r="G58" s="71"/>
      <c r="H58" s="71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71"/>
    </row>
    <row r="59" spans="1:26" ht="15.75" hidden="1" customHeight="1">
      <c r="A59" s="50"/>
      <c r="B59" s="50"/>
      <c r="C59" s="71"/>
      <c r="D59" s="71"/>
      <c r="E59" s="71"/>
      <c r="F59" s="71"/>
      <c r="G59" s="71"/>
      <c r="H59" s="71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71"/>
    </row>
    <row r="60" spans="1:26" ht="15.75" hidden="1" customHeight="1">
      <c r="A60" s="50"/>
      <c r="B60" s="50"/>
      <c r="C60" s="71"/>
      <c r="D60" s="71"/>
      <c r="E60" s="71"/>
      <c r="F60" s="71"/>
      <c r="G60" s="71"/>
      <c r="H60" s="71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71"/>
    </row>
    <row r="61" spans="1:26" ht="15.75" hidden="1" customHeight="1">
      <c r="A61" s="50"/>
      <c r="B61" s="50"/>
      <c r="C61" s="71"/>
      <c r="D61" s="71"/>
      <c r="E61" s="71"/>
      <c r="F61" s="71"/>
      <c r="G61" s="71"/>
      <c r="H61" s="71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71"/>
    </row>
    <row r="62" spans="1:26" ht="15.75" hidden="1" customHeight="1">
      <c r="A62" s="50"/>
      <c r="B62" s="50"/>
      <c r="C62" s="71"/>
      <c r="D62" s="71"/>
      <c r="E62" s="71"/>
      <c r="F62" s="71"/>
      <c r="G62" s="71"/>
      <c r="H62" s="71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71"/>
    </row>
    <row r="63" spans="1:26" ht="15.75" hidden="1" customHeight="1">
      <c r="A63" s="50"/>
      <c r="B63" s="50"/>
      <c r="C63" s="71"/>
      <c r="D63" s="71"/>
      <c r="E63" s="71"/>
      <c r="F63" s="71"/>
      <c r="G63" s="71"/>
      <c r="H63" s="71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71"/>
    </row>
    <row r="64" spans="1:26" ht="15" customHeight="1">
      <c r="A64" s="50"/>
      <c r="B64" s="50"/>
      <c r="C64" s="71"/>
      <c r="D64" s="71"/>
      <c r="E64" s="71"/>
      <c r="F64" s="71"/>
      <c r="G64" s="71"/>
      <c r="H64" s="71"/>
      <c r="I64" s="94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</row>
    <row r="65" spans="1:26" ht="20.100000000000001" customHeight="1">
      <c r="A65" s="50"/>
      <c r="B65" s="50"/>
      <c r="C65" s="62" t="s">
        <v>73</v>
      </c>
      <c r="D65" s="63"/>
      <c r="E65" s="63"/>
      <c r="F65" s="63"/>
      <c r="G65" s="63"/>
      <c r="H65" s="64"/>
    </row>
    <row r="66" spans="1:26" ht="9.9499999999999993" customHeight="1">
      <c r="A66" s="50"/>
      <c r="B66" s="50"/>
      <c r="C66" s="65"/>
      <c r="D66" s="66"/>
      <c r="E66" s="80"/>
      <c r="F66" s="80"/>
      <c r="G66" s="80"/>
      <c r="H66" s="80"/>
      <c r="I66" s="95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8"/>
    </row>
    <row r="67" spans="1:26" ht="20.100000000000001" customHeight="1">
      <c r="A67" s="50"/>
      <c r="B67" s="50"/>
      <c r="C67" s="65"/>
      <c r="D67" s="81" t="s">
        <v>20</v>
      </c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4"/>
      <c r="Z67" s="72"/>
    </row>
    <row r="68" spans="1:26" ht="9.9499999999999993" customHeight="1">
      <c r="A68" s="50"/>
      <c r="B68" s="50"/>
      <c r="C68" s="65"/>
      <c r="D68" s="96"/>
      <c r="E68" s="66"/>
      <c r="F68" s="66"/>
      <c r="G68" s="66"/>
      <c r="H68" s="66"/>
      <c r="I68" s="97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2"/>
    </row>
    <row r="69" spans="1:26" ht="20.100000000000001" customHeight="1">
      <c r="A69" s="50"/>
      <c r="B69" s="50"/>
      <c r="C69" s="69"/>
      <c r="D69" s="70">
        <v>1</v>
      </c>
      <c r="E69" s="45" t="s">
        <v>0</v>
      </c>
      <c r="I69" s="38"/>
      <c r="J69" s="39"/>
      <c r="K69" s="39"/>
      <c r="L69" s="39"/>
      <c r="M69" s="39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2"/>
    </row>
    <row r="70" spans="1:26" ht="20.100000000000001" customHeight="1">
      <c r="A70" s="50"/>
      <c r="B70" s="50"/>
      <c r="C70" s="69"/>
      <c r="D70" s="70"/>
      <c r="E70" s="71"/>
      <c r="F70" s="71"/>
      <c r="G70" s="71"/>
      <c r="H70" s="71"/>
      <c r="I70" s="98"/>
      <c r="J70" s="74" t="s">
        <v>142</v>
      </c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2"/>
    </row>
    <row r="71" spans="1:26" ht="20.100000000000001" customHeight="1">
      <c r="A71" s="50">
        <f>IF(IF(I71="", FALSE, OR(ISERROR(FIND("@"&amp;LEFT(I71,3)&amp;"@", 都道府県3))=FALSE, ISERROR(FIND("@"&amp;LEFT(I71,4)&amp;"@",都道府県4))=FALSE)=FALSE), 1001, 0)</f>
        <v>0</v>
      </c>
      <c r="B71" s="50"/>
      <c r="C71" s="69"/>
      <c r="D71" s="70">
        <v>2</v>
      </c>
      <c r="E71" s="45" t="s">
        <v>133</v>
      </c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72"/>
    </row>
    <row r="72" spans="1:26" ht="20.100000000000001" customHeight="1">
      <c r="A72" s="50"/>
      <c r="B72" s="50"/>
      <c r="C72" s="69"/>
      <c r="D72" s="70"/>
      <c r="E72" s="71"/>
      <c r="F72" s="71"/>
      <c r="G72" s="71"/>
      <c r="H72" s="71"/>
      <c r="I72" s="98"/>
      <c r="J72" s="74" t="s">
        <v>15</v>
      </c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2"/>
    </row>
    <row r="73" spans="1:26" ht="20.100000000000001" customHeight="1">
      <c r="A73" s="50"/>
      <c r="B73" s="50"/>
      <c r="C73" s="69"/>
      <c r="D73" s="70">
        <v>3</v>
      </c>
      <c r="E73" s="45" t="s">
        <v>134</v>
      </c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72"/>
    </row>
    <row r="74" spans="1:26" ht="30" customHeight="1">
      <c r="A74" s="50"/>
      <c r="B74" s="50"/>
      <c r="C74" s="86"/>
      <c r="D74" s="71"/>
      <c r="F74" s="71"/>
      <c r="G74" s="71"/>
      <c r="H74" s="71"/>
      <c r="I74" s="98"/>
      <c r="J74" s="99" t="s">
        <v>121</v>
      </c>
      <c r="K74" s="99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0"/>
      <c r="X74" s="100"/>
      <c r="Y74" s="100"/>
      <c r="Z74" s="72"/>
    </row>
    <row r="75" spans="1:26" ht="20.100000000000001" customHeight="1">
      <c r="A75" s="50"/>
      <c r="B75" s="50"/>
      <c r="C75" s="69"/>
      <c r="D75" s="70">
        <v>4</v>
      </c>
      <c r="E75" s="45" t="s">
        <v>1</v>
      </c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72"/>
    </row>
    <row r="76" spans="1:26" ht="30" customHeight="1">
      <c r="A76" s="50"/>
      <c r="B76" s="50"/>
      <c r="C76" s="86"/>
      <c r="D76" s="71"/>
      <c r="E76" s="71"/>
      <c r="F76" s="71"/>
      <c r="G76" s="71"/>
      <c r="H76" s="71"/>
      <c r="I76" s="101"/>
      <c r="J76" s="99" t="s">
        <v>122</v>
      </c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72"/>
    </row>
    <row r="77" spans="1:26" ht="20.100000000000001" customHeight="1">
      <c r="A77" s="50"/>
      <c r="B77" s="50"/>
      <c r="C77" s="69"/>
      <c r="D77" s="70">
        <v>5</v>
      </c>
      <c r="E77" s="45" t="s">
        <v>137</v>
      </c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72"/>
    </row>
    <row r="78" spans="1:26" ht="20.100000000000001" customHeight="1">
      <c r="A78" s="50"/>
      <c r="B78" s="50"/>
      <c r="C78" s="86"/>
      <c r="D78" s="71"/>
      <c r="E78" s="71"/>
      <c r="F78" s="71"/>
      <c r="G78" s="71"/>
      <c r="H78" s="71"/>
      <c r="I78" s="98"/>
      <c r="J78" s="74" t="s">
        <v>117</v>
      </c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2"/>
    </row>
    <row r="79" spans="1:26" ht="20.100000000000001" customHeight="1">
      <c r="A79" s="50">
        <f>IF(IF(I79="", FALSE, NOT(OR(IFERROR(SEARCH(" ",TRIM(I79)),0)&gt;0, IFERROR(SEARCH("　",TRIM(I79)),0)&gt;0))), 1001, 0)</f>
        <v>0</v>
      </c>
      <c r="B79" s="50"/>
      <c r="C79" s="69"/>
      <c r="D79" s="70">
        <v>6</v>
      </c>
      <c r="E79" s="45" t="s">
        <v>138</v>
      </c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72"/>
    </row>
    <row r="80" spans="1:26" ht="20.100000000000001" customHeight="1">
      <c r="A80" s="50"/>
      <c r="B80" s="50"/>
      <c r="C80" s="86"/>
      <c r="D80" s="71"/>
      <c r="E80" s="102" t="s">
        <v>139</v>
      </c>
      <c r="F80" s="71"/>
      <c r="G80" s="71"/>
      <c r="H80" s="71"/>
      <c r="I80" s="98"/>
      <c r="J80" s="74" t="s">
        <v>6</v>
      </c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2"/>
    </row>
    <row r="81" spans="1:27" ht="20.100000000000001" customHeight="1">
      <c r="A81" s="50">
        <f>IF(IF(I81="", FALSE, NOT(OR(IFERROR(SEARCH(" ",TRIM(I81)),0)&gt;0, IFERROR(SEARCH("　",TRIM(I81)),0)&gt;0))), 1001, 0)</f>
        <v>0</v>
      </c>
      <c r="B81" s="50"/>
      <c r="C81" s="69"/>
      <c r="D81" s="70">
        <v>7</v>
      </c>
      <c r="E81" s="45" t="s">
        <v>138</v>
      </c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72"/>
    </row>
    <row r="82" spans="1:27" ht="20.100000000000001" customHeight="1">
      <c r="A82" s="50"/>
      <c r="B82" s="50"/>
      <c r="C82" s="86"/>
      <c r="D82" s="71"/>
      <c r="E82" s="71"/>
      <c r="F82" s="71"/>
      <c r="G82" s="71"/>
      <c r="H82" s="71"/>
      <c r="I82" s="98"/>
      <c r="J82" s="74" t="s">
        <v>7</v>
      </c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2"/>
    </row>
    <row r="83" spans="1:27" ht="20.100000000000001" customHeight="1">
      <c r="A83" s="50">
        <f>IF(IF(I83="", FALSE, NOT(AND(ISNUMBER(VALUE(SUBSTITUTE(I83,"-",""))), IFERROR(SEARCH("-",I83),0)&gt;0))), 1001, 0)</f>
        <v>0</v>
      </c>
      <c r="B83" s="50"/>
      <c r="C83" s="69"/>
      <c r="D83" s="70">
        <v>8</v>
      </c>
      <c r="E83" s="45" t="s">
        <v>3</v>
      </c>
      <c r="I83" s="36"/>
      <c r="J83" s="36"/>
      <c r="K83" s="36"/>
      <c r="L83" s="36"/>
      <c r="M83" s="36"/>
      <c r="N83" s="71"/>
      <c r="O83" s="71"/>
      <c r="P83" s="71"/>
      <c r="Q83" s="71"/>
      <c r="R83" s="71"/>
      <c r="S83" s="71"/>
      <c r="T83" s="71"/>
      <c r="U83" s="71"/>
      <c r="V83" s="71"/>
      <c r="W83" s="71"/>
      <c r="X83" s="71"/>
      <c r="Y83" s="71"/>
      <c r="Z83" s="72"/>
    </row>
    <row r="84" spans="1:27" ht="20.100000000000001" customHeight="1">
      <c r="A84" s="50"/>
      <c r="B84" s="50"/>
      <c r="C84" s="86"/>
      <c r="D84" s="71"/>
      <c r="E84" s="71"/>
      <c r="F84" s="71"/>
      <c r="G84" s="71"/>
      <c r="H84" s="71"/>
      <c r="I84" s="73"/>
      <c r="J84" s="74" t="s">
        <v>85</v>
      </c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2"/>
    </row>
    <row r="85" spans="1:27" ht="20.100000000000001" customHeight="1">
      <c r="A85" s="50">
        <f>IF(IF(I85="", FALSE, NOT(AND(ISNUMBER(VALUE(SUBSTITUTE(I85,"-",""))), IFERROR(SEARCH("-",I85),0)&gt;0))), 1001, 0)</f>
        <v>0</v>
      </c>
      <c r="B85" s="50"/>
      <c r="C85" s="69"/>
      <c r="D85" s="70">
        <v>9</v>
      </c>
      <c r="E85" s="45" t="s">
        <v>4</v>
      </c>
      <c r="I85" s="36"/>
      <c r="J85" s="36"/>
      <c r="K85" s="36"/>
      <c r="L85" s="36"/>
      <c r="M85" s="36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2"/>
    </row>
    <row r="86" spans="1:27" s="107" customFormat="1" ht="20.100000000000001" customHeight="1">
      <c r="A86" s="103"/>
      <c r="B86" s="103"/>
      <c r="C86" s="104"/>
      <c r="D86" s="105"/>
      <c r="E86" s="71"/>
      <c r="F86" s="105"/>
      <c r="G86" s="105"/>
      <c r="H86" s="105"/>
      <c r="I86" s="73"/>
      <c r="J86" s="74" t="s">
        <v>84</v>
      </c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106"/>
    </row>
    <row r="87" spans="1:27" ht="20.100000000000001" customHeight="1">
      <c r="A87" s="50">
        <f>IF(IF(I87="", FALSE, NOT(IFERROR(SEARCH("@",I87),0)&gt;0)), 1001, 0)</f>
        <v>0</v>
      </c>
      <c r="B87" s="50"/>
      <c r="C87" s="69"/>
      <c r="D87" s="70">
        <v>10</v>
      </c>
      <c r="E87" s="45" t="s">
        <v>136</v>
      </c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72"/>
    </row>
    <row r="88" spans="1:27" ht="20.100000000000001" customHeight="1">
      <c r="A88" s="50"/>
      <c r="B88" s="50"/>
      <c r="C88" s="86"/>
      <c r="D88" s="71"/>
      <c r="E88" s="71"/>
      <c r="F88" s="71"/>
      <c r="G88" s="71"/>
      <c r="H88" s="71"/>
      <c r="I88" s="73"/>
      <c r="J88" s="88" t="s">
        <v>119</v>
      </c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2"/>
    </row>
    <row r="89" spans="1:27" ht="15" customHeight="1">
      <c r="A89" s="50"/>
      <c r="B89" s="50"/>
      <c r="C89" s="89"/>
      <c r="D89" s="90"/>
      <c r="E89" s="90"/>
      <c r="F89" s="90"/>
      <c r="G89" s="90"/>
      <c r="H89" s="90"/>
      <c r="I89" s="108"/>
      <c r="J89" s="91"/>
      <c r="K89" s="91"/>
      <c r="L89" s="91"/>
      <c r="M89" s="91"/>
      <c r="N89" s="91"/>
      <c r="O89" s="91"/>
      <c r="P89" s="91"/>
      <c r="Q89" s="91"/>
      <c r="R89" s="91"/>
      <c r="S89" s="91"/>
      <c r="T89" s="91"/>
      <c r="U89" s="91"/>
      <c r="V89" s="91"/>
      <c r="W89" s="91"/>
      <c r="X89" s="91"/>
      <c r="Y89" s="91"/>
      <c r="Z89" s="92"/>
    </row>
    <row r="90" spans="1:27" ht="15" customHeight="1">
      <c r="A90" s="50"/>
      <c r="B90" s="50"/>
      <c r="C90" s="71"/>
      <c r="D90" s="71"/>
      <c r="E90" s="71"/>
      <c r="F90" s="71"/>
      <c r="G90" s="71"/>
      <c r="H90" s="71"/>
      <c r="I90" s="109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71"/>
    </row>
    <row r="91" spans="1:27" ht="15" customHeight="1">
      <c r="A91" s="50"/>
      <c r="B91" s="50"/>
      <c r="C91" s="71"/>
      <c r="D91" s="71"/>
      <c r="E91" s="71"/>
      <c r="F91" s="71"/>
      <c r="G91" s="71"/>
      <c r="H91" s="71"/>
      <c r="I91" s="93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1"/>
      <c r="W91" s="71"/>
      <c r="X91" s="71"/>
      <c r="Y91" s="71"/>
      <c r="Z91" s="71"/>
    </row>
    <row r="92" spans="1:27" ht="20.100000000000001" customHeight="1">
      <c r="A92" s="50"/>
      <c r="B92" s="50"/>
      <c r="C92" s="62" t="s">
        <v>76</v>
      </c>
      <c r="D92" s="63"/>
      <c r="E92" s="63"/>
      <c r="F92" s="63"/>
      <c r="G92" s="63"/>
      <c r="H92" s="64"/>
      <c r="I92" s="110"/>
    </row>
    <row r="93" spans="1:27" ht="9.9499999999999993" customHeight="1">
      <c r="A93" s="50"/>
      <c r="B93" s="50"/>
      <c r="C93" s="65"/>
      <c r="D93" s="66"/>
      <c r="E93" s="66"/>
      <c r="F93" s="66"/>
      <c r="G93" s="66"/>
      <c r="H93" s="66"/>
      <c r="I93" s="66"/>
      <c r="J93" s="67"/>
      <c r="K93" s="67"/>
      <c r="L93" s="67"/>
      <c r="M93" s="67"/>
      <c r="N93" s="67"/>
      <c r="O93" s="67"/>
      <c r="P93" s="67"/>
      <c r="Q93" s="67"/>
      <c r="R93" s="67"/>
      <c r="S93" s="67"/>
      <c r="T93" s="67"/>
      <c r="U93" s="67"/>
      <c r="V93" s="67"/>
      <c r="W93" s="67"/>
      <c r="X93" s="67"/>
      <c r="Y93" s="67"/>
      <c r="Z93" s="68"/>
    </row>
    <row r="94" spans="1:27" ht="30" customHeight="1">
      <c r="A94" s="50"/>
      <c r="B94" s="111"/>
      <c r="C94" s="71"/>
      <c r="D94" s="112" t="s">
        <v>77</v>
      </c>
      <c r="E94" s="113"/>
      <c r="F94" s="113"/>
      <c r="G94" s="113"/>
      <c r="H94" s="113"/>
      <c r="I94" s="114"/>
      <c r="J94" s="113"/>
      <c r="K94" s="113"/>
      <c r="L94" s="113"/>
      <c r="M94" s="113"/>
      <c r="N94" s="113"/>
      <c r="O94" s="113"/>
      <c r="P94" s="113"/>
      <c r="Q94" s="113"/>
      <c r="R94" s="113"/>
      <c r="S94" s="113"/>
      <c r="T94" s="113"/>
      <c r="U94" s="113"/>
      <c r="V94" s="113"/>
      <c r="W94" s="113"/>
      <c r="X94" s="113"/>
      <c r="Y94" s="113"/>
      <c r="Z94" s="71"/>
      <c r="AA94" s="86"/>
    </row>
    <row r="95" spans="1:27" ht="9.9499999999999993" customHeight="1">
      <c r="A95" s="50"/>
      <c r="B95" s="50"/>
      <c r="C95" s="86"/>
      <c r="D95" s="96"/>
      <c r="E95" s="71"/>
      <c r="F95" s="71"/>
      <c r="G95" s="71"/>
      <c r="H95" s="71"/>
      <c r="I95" s="97"/>
      <c r="J95" s="93"/>
      <c r="K95" s="93"/>
      <c r="L95" s="93"/>
      <c r="M95" s="71"/>
      <c r="N95" s="71"/>
      <c r="O95" s="71"/>
      <c r="P95" s="71"/>
      <c r="Q95" s="71"/>
      <c r="R95" s="71"/>
      <c r="S95" s="71"/>
      <c r="T95" s="71"/>
      <c r="U95" s="71"/>
      <c r="V95" s="71"/>
      <c r="W95" s="71"/>
      <c r="X95" s="71"/>
      <c r="Y95" s="71"/>
      <c r="Z95" s="71"/>
      <c r="AA95" s="86"/>
    </row>
    <row r="96" spans="1:27" ht="20.100000000000001" customHeight="1">
      <c r="A96" s="50">
        <f>IF(AND($I96&lt;&gt;"無", $I96&lt;&gt;"有"), 1001, 0)</f>
        <v>0</v>
      </c>
      <c r="B96" s="50"/>
      <c r="C96" s="69"/>
      <c r="D96" s="70">
        <v>1</v>
      </c>
      <c r="E96" s="71" t="s">
        <v>78</v>
      </c>
      <c r="F96" s="71"/>
      <c r="G96" s="71"/>
      <c r="H96" s="71"/>
      <c r="I96" s="36" t="s">
        <v>12</v>
      </c>
      <c r="J96" s="40"/>
      <c r="K96" s="40"/>
      <c r="L96" s="40"/>
      <c r="M96" s="40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115"/>
    </row>
    <row r="97" spans="1:29" ht="20.100000000000001" customHeight="1">
      <c r="A97" s="50"/>
      <c r="B97" s="50"/>
      <c r="C97" s="86"/>
      <c r="D97" s="71"/>
      <c r="E97" s="71"/>
      <c r="F97" s="71"/>
      <c r="G97" s="71"/>
      <c r="H97" s="71"/>
      <c r="I97" s="73"/>
      <c r="J97" s="74" t="s">
        <v>13</v>
      </c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115"/>
    </row>
    <row r="98" spans="1:29" ht="20.100000000000001" customHeight="1">
      <c r="A98" s="50">
        <f>IF(OR(AND($I96="有", OR(NOT(ISNUMBER(VALUE(P98))), TRIM(P98)="", LEN(P98)&lt;&gt;6)),AND($I96="有",ISBLANK($I98))), 1001, 0)</f>
        <v>0</v>
      </c>
      <c r="B98" s="50"/>
      <c r="C98" s="69"/>
      <c r="D98" s="70">
        <f>D96+1</f>
        <v>2</v>
      </c>
      <c r="E98" s="45" t="s">
        <v>86</v>
      </c>
      <c r="I98" s="36"/>
      <c r="J98" s="40"/>
      <c r="K98" s="40"/>
      <c r="L98" s="40"/>
      <c r="M98" s="40"/>
      <c r="N98" s="97" t="s">
        <v>22</v>
      </c>
      <c r="O98" s="116" t="s">
        <v>23</v>
      </c>
      <c r="P98" s="36"/>
      <c r="Q98" s="36"/>
      <c r="R98" s="71" t="s">
        <v>24</v>
      </c>
      <c r="S98" s="71"/>
      <c r="T98" s="71"/>
      <c r="U98" s="71"/>
      <c r="V98" s="71"/>
      <c r="W98" s="71"/>
      <c r="X98" s="71"/>
      <c r="Z98" s="115"/>
    </row>
    <row r="99" spans="1:29" ht="30" customHeight="1">
      <c r="A99" s="50"/>
      <c r="B99" s="50"/>
      <c r="C99" s="86"/>
      <c r="D99" s="71"/>
      <c r="E99" s="71"/>
      <c r="F99" s="71"/>
      <c r="G99" s="71"/>
      <c r="H99" s="71"/>
      <c r="I99" s="98"/>
      <c r="J99" s="117" t="s">
        <v>141</v>
      </c>
      <c r="K99" s="117"/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5"/>
    </row>
    <row r="100" spans="1:29" ht="20.100000000000001" customHeight="1">
      <c r="A100" s="50">
        <f>IF(AND($I96="有",ISBLANK($I100)), 1001, 0)</f>
        <v>0</v>
      </c>
      <c r="B100" s="50"/>
      <c r="C100" s="69"/>
      <c r="D100" s="70">
        <f>D98+1</f>
        <v>3</v>
      </c>
      <c r="E100" s="45" t="s">
        <v>80</v>
      </c>
      <c r="I100" s="35"/>
      <c r="J100" s="35"/>
      <c r="K100" s="35"/>
      <c r="L100" s="35"/>
      <c r="M100" s="35"/>
      <c r="N100" s="97"/>
      <c r="O100" s="97"/>
      <c r="P100" s="97"/>
      <c r="Q100" s="71"/>
      <c r="R100" s="71"/>
      <c r="S100" s="71"/>
      <c r="T100" s="71"/>
      <c r="U100" s="71"/>
      <c r="V100" s="71"/>
      <c r="W100" s="71"/>
      <c r="X100" s="71"/>
      <c r="Y100" s="71"/>
      <c r="Z100" s="72"/>
      <c r="AA100" s="71"/>
      <c r="AB100" s="71"/>
      <c r="AC100" s="71"/>
    </row>
    <row r="101" spans="1:29" ht="20.100000000000001" customHeight="1">
      <c r="A101" s="50"/>
      <c r="B101" s="50"/>
      <c r="C101" s="86"/>
      <c r="D101" s="71"/>
      <c r="E101" s="71"/>
      <c r="F101" s="71"/>
      <c r="G101" s="71"/>
      <c r="H101" s="71"/>
      <c r="I101" s="73"/>
      <c r="J101" s="74" t="str">
        <f>日付例&amp;"　建設業許可の有効期限年月日を入力してください。"</f>
        <v>例)2023/4/1、R5/4/1　建設業許可の有効期限年月日を入力してください。</v>
      </c>
      <c r="K101" s="74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118"/>
      <c r="AA101" s="75"/>
      <c r="AB101" s="75"/>
      <c r="AC101" s="71"/>
    </row>
    <row r="102" spans="1:29" ht="9.9499999999999993" customHeight="1">
      <c r="A102" s="50"/>
      <c r="B102" s="50"/>
      <c r="C102" s="86"/>
      <c r="D102" s="96"/>
      <c r="E102" s="71"/>
      <c r="F102" s="71"/>
      <c r="G102" s="71"/>
      <c r="H102" s="71"/>
      <c r="I102" s="97"/>
      <c r="J102" s="93"/>
      <c r="K102" s="93"/>
      <c r="L102" s="93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86"/>
    </row>
    <row r="103" spans="1:29" ht="30" customHeight="1">
      <c r="A103" s="50"/>
      <c r="B103" s="111"/>
      <c r="C103" s="71"/>
      <c r="D103" s="112" t="s">
        <v>79</v>
      </c>
      <c r="E103" s="113"/>
      <c r="F103" s="113"/>
      <c r="G103" s="113"/>
      <c r="H103" s="113"/>
      <c r="I103" s="114"/>
      <c r="J103" s="113"/>
      <c r="K103" s="113"/>
      <c r="L103" s="113"/>
      <c r="M103" s="113"/>
      <c r="N103" s="113"/>
      <c r="O103" s="113"/>
      <c r="P103" s="113"/>
      <c r="Q103" s="113"/>
      <c r="R103" s="113"/>
      <c r="S103" s="113"/>
      <c r="T103" s="113"/>
      <c r="U103" s="113"/>
      <c r="V103" s="113"/>
      <c r="W103" s="113"/>
      <c r="X103" s="113"/>
      <c r="Y103" s="113"/>
      <c r="Z103" s="71"/>
      <c r="AA103" s="86"/>
    </row>
    <row r="104" spans="1:29" ht="9.9499999999999993" customHeight="1">
      <c r="A104" s="50"/>
      <c r="B104" s="50"/>
      <c r="C104" s="86"/>
      <c r="D104" s="96"/>
      <c r="E104" s="71"/>
      <c r="F104" s="71"/>
      <c r="G104" s="71"/>
      <c r="H104" s="71"/>
      <c r="I104" s="119"/>
      <c r="J104" s="93"/>
      <c r="K104" s="93"/>
      <c r="L104" s="93"/>
      <c r="M104" s="71"/>
      <c r="N104" s="71"/>
      <c r="O104" s="71"/>
      <c r="P104" s="71"/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86"/>
    </row>
    <row r="105" spans="1:29" ht="20.100000000000001" customHeight="1">
      <c r="A105" s="50">
        <f>IF(AND($I105&lt;&gt;"無", $I105&lt;&gt;"有"), 1001, 0)</f>
        <v>0</v>
      </c>
      <c r="B105" s="50"/>
      <c r="C105" s="69"/>
      <c r="D105" s="70">
        <v>4</v>
      </c>
      <c r="E105" s="71" t="s">
        <v>11</v>
      </c>
      <c r="F105" s="71"/>
      <c r="G105" s="71"/>
      <c r="H105" s="71"/>
      <c r="I105" s="36" t="s">
        <v>12</v>
      </c>
      <c r="J105" s="40"/>
      <c r="K105" s="40"/>
      <c r="L105" s="40"/>
      <c r="M105" s="40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115"/>
    </row>
    <row r="106" spans="1:29" ht="20.100000000000001" customHeight="1">
      <c r="A106" s="50"/>
      <c r="B106" s="50"/>
      <c r="C106" s="86"/>
      <c r="D106" s="71"/>
      <c r="E106" s="71"/>
      <c r="F106" s="71"/>
      <c r="G106" s="71"/>
      <c r="H106" s="71"/>
      <c r="I106" s="73"/>
      <c r="J106" s="120" t="s">
        <v>13</v>
      </c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0"/>
      <c r="V106" s="120"/>
      <c r="W106" s="120"/>
      <c r="X106" s="120"/>
      <c r="Y106" s="120"/>
      <c r="Z106" s="115"/>
    </row>
    <row r="107" spans="1:29" ht="20.100000000000001" customHeight="1">
      <c r="A107" s="50">
        <f>IF(AND($I105="有",ISBLANK($I107)), 1001, 0)</f>
        <v>0</v>
      </c>
      <c r="B107" s="50"/>
      <c r="C107" s="69"/>
      <c r="D107" s="70">
        <v>5</v>
      </c>
      <c r="E107" s="45" t="s">
        <v>74</v>
      </c>
      <c r="I107" s="35"/>
      <c r="J107" s="35"/>
      <c r="K107" s="35"/>
      <c r="L107" s="35"/>
      <c r="M107" s="35"/>
      <c r="N107" s="71"/>
      <c r="O107" s="71"/>
      <c r="P107" s="71"/>
      <c r="Q107" s="71"/>
      <c r="R107" s="71"/>
      <c r="S107" s="71"/>
      <c r="T107" s="71"/>
      <c r="U107" s="71"/>
      <c r="V107" s="71"/>
      <c r="W107" s="71"/>
      <c r="X107" s="71"/>
      <c r="Y107" s="71"/>
      <c r="Z107" s="115"/>
    </row>
    <row r="108" spans="1:29" ht="20.100000000000001" customHeight="1">
      <c r="A108" s="50"/>
      <c r="B108" s="50"/>
      <c r="C108" s="69"/>
      <c r="D108" s="70"/>
      <c r="E108" s="71"/>
      <c r="F108" s="71"/>
      <c r="G108" s="71"/>
      <c r="H108" s="71"/>
      <c r="I108" s="73"/>
      <c r="J108" s="120" t="str">
        <f>日付例&amp;"　年月日を入力してください。"</f>
        <v>例)2023/4/1、R5/4/1　年月日を入力してください。</v>
      </c>
      <c r="K108" s="120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115"/>
    </row>
    <row r="109" spans="1:29" ht="20.100000000000001" customHeight="1">
      <c r="A109" s="50"/>
      <c r="B109" s="50"/>
      <c r="C109" s="69"/>
      <c r="D109" s="70">
        <f>D107+1</f>
        <v>6</v>
      </c>
      <c r="E109" s="45" t="s">
        <v>81</v>
      </c>
      <c r="I109" s="73"/>
      <c r="J109" s="75"/>
      <c r="K109" s="75"/>
      <c r="L109" s="121"/>
      <c r="M109" s="122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115"/>
    </row>
    <row r="110" spans="1:29" s="125" customFormat="1" ht="54.95" customHeight="1">
      <c r="A110" s="123"/>
      <c r="B110" s="123"/>
      <c r="C110" s="124"/>
      <c r="E110" s="126" t="s">
        <v>176</v>
      </c>
      <c r="F110" s="126"/>
      <c r="G110" s="126"/>
      <c r="H110" s="126"/>
      <c r="I110" s="126"/>
      <c r="J110" s="126"/>
      <c r="K110" s="126"/>
      <c r="L110" s="126"/>
      <c r="M110" s="126"/>
      <c r="N110" s="126"/>
      <c r="O110" s="126"/>
      <c r="P110" s="126"/>
      <c r="Q110" s="126"/>
      <c r="R110" s="126"/>
      <c r="S110" s="126"/>
      <c r="T110" s="126"/>
      <c r="U110" s="126"/>
      <c r="V110" s="126"/>
      <c r="W110" s="126"/>
      <c r="X110" s="126"/>
      <c r="Y110" s="126"/>
      <c r="Z110" s="127"/>
    </row>
    <row r="111" spans="1:29" ht="21.95" customHeight="1">
      <c r="A111" s="50"/>
      <c r="B111" s="50"/>
      <c r="C111" s="69"/>
      <c r="E111" s="128" t="s">
        <v>123</v>
      </c>
      <c r="F111" s="129"/>
      <c r="G111" s="129"/>
      <c r="H111" s="129"/>
      <c r="I111" s="129"/>
      <c r="J111" s="129"/>
      <c r="K111" s="129"/>
      <c r="L111" s="130" t="s">
        <v>75</v>
      </c>
      <c r="M111" s="131" t="s">
        <v>118</v>
      </c>
      <c r="N111" s="132"/>
      <c r="O111" s="133" t="s">
        <v>124</v>
      </c>
      <c r="P111" s="134"/>
      <c r="Q111" s="135"/>
      <c r="R111" s="136" t="s">
        <v>177</v>
      </c>
      <c r="S111" s="137"/>
      <c r="T111" s="133" t="s">
        <v>178</v>
      </c>
      <c r="U111" s="135"/>
      <c r="V111" s="138" t="s">
        <v>125</v>
      </c>
      <c r="W111" s="138"/>
      <c r="X111" s="138"/>
      <c r="Y111" s="139"/>
      <c r="Z111" s="72"/>
      <c r="AA111" s="140"/>
    </row>
    <row r="112" spans="1:29" ht="21.95" customHeight="1">
      <c r="A112" s="50"/>
      <c r="B112" s="141"/>
      <c r="C112" s="69"/>
      <c r="E112" s="142"/>
      <c r="F112" s="143"/>
      <c r="G112" s="143"/>
      <c r="H112" s="143"/>
      <c r="I112" s="143"/>
      <c r="J112" s="143"/>
      <c r="K112" s="143"/>
      <c r="L112" s="144"/>
      <c r="M112" s="145"/>
      <c r="N112" s="146"/>
      <c r="O112" s="147"/>
      <c r="P112" s="148"/>
      <c r="Q112" s="149"/>
      <c r="R112" s="150"/>
      <c r="S112" s="151"/>
      <c r="T112" s="147"/>
      <c r="U112" s="149"/>
      <c r="V112" s="152" t="s">
        <v>126</v>
      </c>
      <c r="W112" s="152" t="s">
        <v>127</v>
      </c>
      <c r="X112" s="152" t="s">
        <v>128</v>
      </c>
      <c r="Y112" s="153" t="s">
        <v>129</v>
      </c>
      <c r="Z112" s="72"/>
      <c r="AA112" s="140"/>
    </row>
    <row r="113" spans="1:27" ht="20.100000000000001" customHeight="1">
      <c r="A113" s="50"/>
      <c r="B113" s="50"/>
      <c r="C113" s="69"/>
      <c r="E113" s="154" t="s">
        <v>87</v>
      </c>
      <c r="F113" s="155" t="s">
        <v>144</v>
      </c>
      <c r="G113" s="156"/>
      <c r="H113" s="156"/>
      <c r="I113" s="156"/>
      <c r="J113" s="156"/>
      <c r="K113" s="157"/>
      <c r="L113" s="10"/>
      <c r="M113" s="33"/>
      <c r="N113" s="34"/>
      <c r="O113" s="24"/>
      <c r="P113" s="31"/>
      <c r="Q113" s="32"/>
      <c r="R113" s="29"/>
      <c r="S113" s="30"/>
      <c r="T113" s="24"/>
      <c r="U113" s="25"/>
      <c r="V113" s="2"/>
      <c r="W113" s="2"/>
      <c r="X113" s="2"/>
      <c r="Y113" s="4"/>
      <c r="Z113" s="72"/>
      <c r="AA113" s="140"/>
    </row>
    <row r="114" spans="1:27" ht="20.100000000000001" customHeight="1">
      <c r="A114" s="50"/>
      <c r="B114" s="50"/>
      <c r="C114" s="69"/>
      <c r="E114" s="158" t="s">
        <v>88</v>
      </c>
      <c r="F114" s="159" t="s">
        <v>145</v>
      </c>
      <c r="G114" s="160"/>
      <c r="H114" s="160"/>
      <c r="I114" s="160"/>
      <c r="J114" s="160"/>
      <c r="K114" s="161"/>
      <c r="L114" s="11"/>
      <c r="M114" s="19"/>
      <c r="N114" s="20"/>
      <c r="O114" s="21"/>
      <c r="P114" s="22"/>
      <c r="Q114" s="23"/>
      <c r="R114" s="17"/>
      <c r="S114" s="18"/>
      <c r="T114" s="13"/>
      <c r="U114" s="14"/>
      <c r="V114" s="3"/>
      <c r="W114" s="3"/>
      <c r="X114" s="3"/>
      <c r="Y114" s="5"/>
      <c r="Z114" s="72"/>
      <c r="AA114" s="140"/>
    </row>
    <row r="115" spans="1:27" ht="20.100000000000001" customHeight="1">
      <c r="A115" s="50"/>
      <c r="B115" s="50"/>
      <c r="C115" s="69"/>
      <c r="E115" s="158" t="s">
        <v>89</v>
      </c>
      <c r="F115" s="159" t="s">
        <v>146</v>
      </c>
      <c r="G115" s="160"/>
      <c r="H115" s="160"/>
      <c r="I115" s="160"/>
      <c r="J115" s="160"/>
      <c r="K115" s="161"/>
      <c r="L115" s="11"/>
      <c r="M115" s="19"/>
      <c r="N115" s="20"/>
      <c r="O115" s="21"/>
      <c r="P115" s="22"/>
      <c r="Q115" s="23"/>
      <c r="R115" s="17"/>
      <c r="S115" s="18"/>
      <c r="T115" s="13"/>
      <c r="U115" s="14"/>
      <c r="V115" s="3"/>
      <c r="W115" s="3"/>
      <c r="X115" s="3"/>
      <c r="Y115" s="5"/>
      <c r="Z115" s="72"/>
      <c r="AA115" s="140"/>
    </row>
    <row r="116" spans="1:27" ht="20.100000000000001" customHeight="1">
      <c r="A116" s="50"/>
      <c r="B116" s="50"/>
      <c r="C116" s="69"/>
      <c r="E116" s="158" t="s">
        <v>90</v>
      </c>
      <c r="F116" s="159" t="s">
        <v>147</v>
      </c>
      <c r="G116" s="160"/>
      <c r="H116" s="160"/>
      <c r="I116" s="160"/>
      <c r="J116" s="160"/>
      <c r="K116" s="161"/>
      <c r="L116" s="11"/>
      <c r="M116" s="19"/>
      <c r="N116" s="20"/>
      <c r="O116" s="21"/>
      <c r="P116" s="22"/>
      <c r="Q116" s="23"/>
      <c r="R116" s="17"/>
      <c r="S116" s="18"/>
      <c r="T116" s="13"/>
      <c r="U116" s="14"/>
      <c r="V116" s="3"/>
      <c r="W116" s="3"/>
      <c r="X116" s="3"/>
      <c r="Y116" s="5"/>
      <c r="Z116" s="72"/>
      <c r="AA116" s="140"/>
    </row>
    <row r="117" spans="1:27" ht="20.100000000000001" customHeight="1">
      <c r="A117" s="50"/>
      <c r="B117" s="50"/>
      <c r="C117" s="69"/>
      <c r="E117" s="158" t="s">
        <v>91</v>
      </c>
      <c r="F117" s="159" t="s">
        <v>148</v>
      </c>
      <c r="G117" s="160"/>
      <c r="H117" s="160"/>
      <c r="I117" s="160"/>
      <c r="J117" s="160"/>
      <c r="K117" s="161"/>
      <c r="L117" s="11"/>
      <c r="M117" s="19"/>
      <c r="N117" s="20"/>
      <c r="O117" s="21"/>
      <c r="P117" s="22"/>
      <c r="Q117" s="23"/>
      <c r="R117" s="17"/>
      <c r="S117" s="18"/>
      <c r="T117" s="13"/>
      <c r="U117" s="14"/>
      <c r="V117" s="3"/>
      <c r="W117" s="3"/>
      <c r="X117" s="3"/>
      <c r="Y117" s="5"/>
      <c r="Z117" s="72"/>
      <c r="AA117" s="140"/>
    </row>
    <row r="118" spans="1:27" ht="20.100000000000001" customHeight="1">
      <c r="A118" s="50"/>
      <c r="B118" s="50"/>
      <c r="C118" s="69"/>
      <c r="E118" s="158" t="s">
        <v>92</v>
      </c>
      <c r="F118" s="159" t="s">
        <v>149</v>
      </c>
      <c r="G118" s="160"/>
      <c r="H118" s="160"/>
      <c r="I118" s="160"/>
      <c r="J118" s="160"/>
      <c r="K118" s="161"/>
      <c r="L118" s="11"/>
      <c r="M118" s="19"/>
      <c r="N118" s="20"/>
      <c r="O118" s="21"/>
      <c r="P118" s="22"/>
      <c r="Q118" s="23"/>
      <c r="R118" s="17"/>
      <c r="S118" s="18"/>
      <c r="T118" s="13"/>
      <c r="U118" s="14"/>
      <c r="V118" s="3"/>
      <c r="W118" s="3"/>
      <c r="X118" s="3"/>
      <c r="Y118" s="5"/>
      <c r="Z118" s="72"/>
      <c r="AA118" s="140"/>
    </row>
    <row r="119" spans="1:27" ht="20.100000000000001" customHeight="1">
      <c r="A119" s="50"/>
      <c r="B119" s="50"/>
      <c r="C119" s="69"/>
      <c r="E119" s="158" t="s">
        <v>93</v>
      </c>
      <c r="F119" s="159" t="s">
        <v>150</v>
      </c>
      <c r="G119" s="160"/>
      <c r="H119" s="160"/>
      <c r="I119" s="160"/>
      <c r="J119" s="160"/>
      <c r="K119" s="161"/>
      <c r="L119" s="11"/>
      <c r="M119" s="19"/>
      <c r="N119" s="20"/>
      <c r="O119" s="21"/>
      <c r="P119" s="22"/>
      <c r="Q119" s="23"/>
      <c r="R119" s="17"/>
      <c r="S119" s="18"/>
      <c r="T119" s="13"/>
      <c r="U119" s="14"/>
      <c r="V119" s="3"/>
      <c r="W119" s="3"/>
      <c r="X119" s="3"/>
      <c r="Y119" s="5"/>
      <c r="Z119" s="72"/>
      <c r="AA119" s="140"/>
    </row>
    <row r="120" spans="1:27" ht="20.100000000000001" customHeight="1">
      <c r="A120" s="50"/>
      <c r="B120" s="50"/>
      <c r="C120" s="69"/>
      <c r="E120" s="158" t="s">
        <v>94</v>
      </c>
      <c r="F120" s="159" t="s">
        <v>151</v>
      </c>
      <c r="G120" s="160"/>
      <c r="H120" s="160"/>
      <c r="I120" s="160"/>
      <c r="J120" s="160"/>
      <c r="K120" s="161"/>
      <c r="L120" s="11"/>
      <c r="M120" s="19"/>
      <c r="N120" s="20"/>
      <c r="O120" s="21"/>
      <c r="P120" s="22"/>
      <c r="Q120" s="23"/>
      <c r="R120" s="17"/>
      <c r="S120" s="18"/>
      <c r="T120" s="13"/>
      <c r="U120" s="14"/>
      <c r="V120" s="3"/>
      <c r="W120" s="3"/>
      <c r="X120" s="3"/>
      <c r="Y120" s="5"/>
      <c r="Z120" s="72"/>
      <c r="AA120" s="140"/>
    </row>
    <row r="121" spans="1:27" ht="20.100000000000001" customHeight="1">
      <c r="A121" s="50"/>
      <c r="B121" s="50"/>
      <c r="C121" s="69"/>
      <c r="E121" s="158" t="s">
        <v>95</v>
      </c>
      <c r="F121" s="159" t="s">
        <v>152</v>
      </c>
      <c r="G121" s="160"/>
      <c r="H121" s="160"/>
      <c r="I121" s="160"/>
      <c r="J121" s="160"/>
      <c r="K121" s="161"/>
      <c r="L121" s="11"/>
      <c r="M121" s="19"/>
      <c r="N121" s="20"/>
      <c r="O121" s="21"/>
      <c r="P121" s="22"/>
      <c r="Q121" s="23"/>
      <c r="R121" s="17"/>
      <c r="S121" s="18"/>
      <c r="T121" s="13"/>
      <c r="U121" s="14"/>
      <c r="V121" s="3"/>
      <c r="W121" s="3"/>
      <c r="X121" s="3"/>
      <c r="Y121" s="5"/>
      <c r="Z121" s="72"/>
      <c r="AA121" s="140"/>
    </row>
    <row r="122" spans="1:27" ht="20.100000000000001" customHeight="1">
      <c r="A122" s="50"/>
      <c r="B122" s="50"/>
      <c r="C122" s="69"/>
      <c r="E122" s="158" t="s">
        <v>96</v>
      </c>
      <c r="F122" s="159" t="s">
        <v>153</v>
      </c>
      <c r="G122" s="160"/>
      <c r="H122" s="160"/>
      <c r="I122" s="160"/>
      <c r="J122" s="160"/>
      <c r="K122" s="161"/>
      <c r="L122" s="11"/>
      <c r="M122" s="19"/>
      <c r="N122" s="20"/>
      <c r="O122" s="21"/>
      <c r="P122" s="22"/>
      <c r="Q122" s="23"/>
      <c r="R122" s="17"/>
      <c r="S122" s="18"/>
      <c r="T122" s="13"/>
      <c r="U122" s="14"/>
      <c r="V122" s="3"/>
      <c r="W122" s="3"/>
      <c r="X122" s="3"/>
      <c r="Y122" s="5"/>
      <c r="Z122" s="72"/>
      <c r="AA122" s="140"/>
    </row>
    <row r="123" spans="1:27" ht="20.100000000000001" customHeight="1">
      <c r="A123" s="50"/>
      <c r="B123" s="50"/>
      <c r="C123" s="69"/>
      <c r="E123" s="158" t="s">
        <v>97</v>
      </c>
      <c r="F123" s="159" t="s">
        <v>154</v>
      </c>
      <c r="G123" s="160"/>
      <c r="H123" s="160"/>
      <c r="I123" s="160"/>
      <c r="J123" s="160"/>
      <c r="K123" s="161"/>
      <c r="L123" s="11"/>
      <c r="M123" s="19"/>
      <c r="N123" s="20"/>
      <c r="O123" s="21"/>
      <c r="P123" s="22"/>
      <c r="Q123" s="23"/>
      <c r="R123" s="17"/>
      <c r="S123" s="18"/>
      <c r="T123" s="13"/>
      <c r="U123" s="14"/>
      <c r="V123" s="3"/>
      <c r="W123" s="3"/>
      <c r="X123" s="3"/>
      <c r="Y123" s="5"/>
      <c r="Z123" s="72"/>
      <c r="AA123" s="140"/>
    </row>
    <row r="124" spans="1:27" ht="20.100000000000001" customHeight="1">
      <c r="A124" s="50"/>
      <c r="B124" s="50"/>
      <c r="C124" s="69"/>
      <c r="E124" s="158" t="s">
        <v>98</v>
      </c>
      <c r="F124" s="159" t="s">
        <v>155</v>
      </c>
      <c r="G124" s="160"/>
      <c r="H124" s="160"/>
      <c r="I124" s="160"/>
      <c r="J124" s="160"/>
      <c r="K124" s="161"/>
      <c r="L124" s="11"/>
      <c r="M124" s="19"/>
      <c r="N124" s="20"/>
      <c r="O124" s="21"/>
      <c r="P124" s="22"/>
      <c r="Q124" s="23"/>
      <c r="R124" s="17"/>
      <c r="S124" s="18"/>
      <c r="T124" s="13"/>
      <c r="U124" s="14"/>
      <c r="V124" s="3"/>
      <c r="W124" s="3"/>
      <c r="X124" s="3"/>
      <c r="Y124" s="5"/>
      <c r="Z124" s="72"/>
      <c r="AA124" s="140"/>
    </row>
    <row r="125" spans="1:27" ht="20.100000000000001" customHeight="1">
      <c r="A125" s="50"/>
      <c r="B125" s="50"/>
      <c r="C125" s="69"/>
      <c r="E125" s="158" t="s">
        <v>99</v>
      </c>
      <c r="F125" s="159" t="s">
        <v>156</v>
      </c>
      <c r="G125" s="160"/>
      <c r="H125" s="160"/>
      <c r="I125" s="160"/>
      <c r="J125" s="160"/>
      <c r="K125" s="161"/>
      <c r="L125" s="11"/>
      <c r="M125" s="19"/>
      <c r="N125" s="20"/>
      <c r="O125" s="21"/>
      <c r="P125" s="22"/>
      <c r="Q125" s="23"/>
      <c r="R125" s="17"/>
      <c r="S125" s="18"/>
      <c r="T125" s="13"/>
      <c r="U125" s="14"/>
      <c r="V125" s="3"/>
      <c r="W125" s="3"/>
      <c r="X125" s="3"/>
      <c r="Y125" s="5"/>
      <c r="Z125" s="72"/>
      <c r="AA125" s="140"/>
    </row>
    <row r="126" spans="1:27" ht="20.100000000000001" customHeight="1">
      <c r="A126" s="50"/>
      <c r="B126" s="50"/>
      <c r="C126" s="69"/>
      <c r="E126" s="158" t="s">
        <v>100</v>
      </c>
      <c r="F126" s="159" t="s">
        <v>157</v>
      </c>
      <c r="G126" s="160"/>
      <c r="H126" s="160"/>
      <c r="I126" s="160"/>
      <c r="J126" s="160"/>
      <c r="K126" s="161"/>
      <c r="L126" s="11"/>
      <c r="M126" s="19"/>
      <c r="N126" s="20"/>
      <c r="O126" s="21"/>
      <c r="P126" s="22"/>
      <c r="Q126" s="23"/>
      <c r="R126" s="17"/>
      <c r="S126" s="18"/>
      <c r="T126" s="13"/>
      <c r="U126" s="14"/>
      <c r="V126" s="3"/>
      <c r="W126" s="3"/>
      <c r="X126" s="3"/>
      <c r="Y126" s="5"/>
      <c r="Z126" s="72"/>
      <c r="AA126" s="140"/>
    </row>
    <row r="127" spans="1:27" ht="20.100000000000001" customHeight="1">
      <c r="A127" s="50"/>
      <c r="B127" s="50"/>
      <c r="C127" s="69"/>
      <c r="E127" s="158" t="s">
        <v>101</v>
      </c>
      <c r="F127" s="159" t="s">
        <v>158</v>
      </c>
      <c r="G127" s="160"/>
      <c r="H127" s="160"/>
      <c r="I127" s="160"/>
      <c r="J127" s="160"/>
      <c r="K127" s="161"/>
      <c r="L127" s="11"/>
      <c r="M127" s="19"/>
      <c r="N127" s="20"/>
      <c r="O127" s="21"/>
      <c r="P127" s="22"/>
      <c r="Q127" s="23"/>
      <c r="R127" s="17"/>
      <c r="S127" s="18"/>
      <c r="T127" s="13"/>
      <c r="U127" s="14"/>
      <c r="V127" s="3"/>
      <c r="W127" s="3"/>
      <c r="X127" s="3"/>
      <c r="Y127" s="5"/>
      <c r="Z127" s="72"/>
      <c r="AA127" s="140"/>
    </row>
    <row r="128" spans="1:27" ht="20.100000000000001" customHeight="1">
      <c r="A128" s="50"/>
      <c r="B128" s="50"/>
      <c r="C128" s="69"/>
      <c r="E128" s="158" t="s">
        <v>102</v>
      </c>
      <c r="F128" s="159" t="s">
        <v>159</v>
      </c>
      <c r="G128" s="160"/>
      <c r="H128" s="160"/>
      <c r="I128" s="160"/>
      <c r="J128" s="160"/>
      <c r="K128" s="161"/>
      <c r="L128" s="11"/>
      <c r="M128" s="19"/>
      <c r="N128" s="20"/>
      <c r="O128" s="21"/>
      <c r="P128" s="22"/>
      <c r="Q128" s="23"/>
      <c r="R128" s="17"/>
      <c r="S128" s="18"/>
      <c r="T128" s="13"/>
      <c r="U128" s="14"/>
      <c r="V128" s="3"/>
      <c r="W128" s="3"/>
      <c r="X128" s="3"/>
      <c r="Y128" s="5"/>
      <c r="Z128" s="72"/>
      <c r="AA128" s="140"/>
    </row>
    <row r="129" spans="1:27" ht="20.100000000000001" customHeight="1">
      <c r="A129" s="50"/>
      <c r="B129" s="50"/>
      <c r="C129" s="69"/>
      <c r="E129" s="158" t="s">
        <v>103</v>
      </c>
      <c r="F129" s="159" t="s">
        <v>160</v>
      </c>
      <c r="G129" s="160"/>
      <c r="H129" s="160"/>
      <c r="I129" s="160"/>
      <c r="J129" s="160"/>
      <c r="K129" s="161"/>
      <c r="L129" s="11"/>
      <c r="M129" s="19"/>
      <c r="N129" s="20"/>
      <c r="O129" s="21"/>
      <c r="P129" s="22"/>
      <c r="Q129" s="23"/>
      <c r="R129" s="17"/>
      <c r="S129" s="18"/>
      <c r="T129" s="13"/>
      <c r="U129" s="14"/>
      <c r="V129" s="3"/>
      <c r="W129" s="3"/>
      <c r="X129" s="3"/>
      <c r="Y129" s="5"/>
      <c r="Z129" s="72"/>
      <c r="AA129" s="140"/>
    </row>
    <row r="130" spans="1:27" ht="20.100000000000001" customHeight="1">
      <c r="A130" s="50"/>
      <c r="B130" s="50"/>
      <c r="C130" s="69"/>
      <c r="E130" s="158" t="s">
        <v>104</v>
      </c>
      <c r="F130" s="159" t="s">
        <v>161</v>
      </c>
      <c r="G130" s="160"/>
      <c r="H130" s="160"/>
      <c r="I130" s="160"/>
      <c r="J130" s="160"/>
      <c r="K130" s="161"/>
      <c r="L130" s="11"/>
      <c r="M130" s="19"/>
      <c r="N130" s="20"/>
      <c r="O130" s="21"/>
      <c r="P130" s="22"/>
      <c r="Q130" s="23"/>
      <c r="R130" s="17"/>
      <c r="S130" s="18"/>
      <c r="T130" s="13"/>
      <c r="U130" s="14"/>
      <c r="V130" s="3"/>
      <c r="W130" s="3"/>
      <c r="X130" s="3"/>
      <c r="Y130" s="5"/>
      <c r="Z130" s="72"/>
      <c r="AA130" s="140"/>
    </row>
    <row r="131" spans="1:27" ht="20.100000000000001" customHeight="1">
      <c r="A131" s="50"/>
      <c r="B131" s="50"/>
      <c r="C131" s="69"/>
      <c r="E131" s="158" t="s">
        <v>105</v>
      </c>
      <c r="F131" s="159" t="s">
        <v>162</v>
      </c>
      <c r="G131" s="160"/>
      <c r="H131" s="160"/>
      <c r="I131" s="160"/>
      <c r="J131" s="160"/>
      <c r="K131" s="161"/>
      <c r="L131" s="11"/>
      <c r="M131" s="19"/>
      <c r="N131" s="20"/>
      <c r="O131" s="21"/>
      <c r="P131" s="22"/>
      <c r="Q131" s="23"/>
      <c r="R131" s="17"/>
      <c r="S131" s="18"/>
      <c r="T131" s="13"/>
      <c r="U131" s="14"/>
      <c r="V131" s="3"/>
      <c r="W131" s="3"/>
      <c r="X131" s="3"/>
      <c r="Y131" s="5"/>
      <c r="Z131" s="72"/>
      <c r="AA131" s="140"/>
    </row>
    <row r="132" spans="1:27" ht="20.100000000000001" customHeight="1">
      <c r="A132" s="50"/>
      <c r="B132" s="50"/>
      <c r="C132" s="65"/>
      <c r="E132" s="158" t="s">
        <v>106</v>
      </c>
      <c r="F132" s="159" t="s">
        <v>163</v>
      </c>
      <c r="G132" s="160"/>
      <c r="H132" s="160"/>
      <c r="I132" s="160"/>
      <c r="J132" s="160"/>
      <c r="K132" s="161"/>
      <c r="L132" s="11"/>
      <c r="M132" s="19"/>
      <c r="N132" s="20"/>
      <c r="O132" s="21"/>
      <c r="P132" s="22"/>
      <c r="Q132" s="23"/>
      <c r="R132" s="17"/>
      <c r="S132" s="18"/>
      <c r="T132" s="13"/>
      <c r="U132" s="14"/>
      <c r="V132" s="3"/>
      <c r="W132" s="3"/>
      <c r="X132" s="3"/>
      <c r="Y132" s="5"/>
      <c r="Z132" s="115"/>
      <c r="AA132" s="162"/>
    </row>
    <row r="133" spans="1:27" ht="20.100000000000001" customHeight="1">
      <c r="A133" s="50"/>
      <c r="B133" s="50"/>
      <c r="C133" s="69"/>
      <c r="E133" s="158" t="s">
        <v>107</v>
      </c>
      <c r="F133" s="159" t="s">
        <v>164</v>
      </c>
      <c r="G133" s="160"/>
      <c r="H133" s="160"/>
      <c r="I133" s="160"/>
      <c r="J133" s="160"/>
      <c r="K133" s="161"/>
      <c r="L133" s="11"/>
      <c r="M133" s="19"/>
      <c r="N133" s="20"/>
      <c r="O133" s="21"/>
      <c r="P133" s="22"/>
      <c r="Q133" s="23"/>
      <c r="R133" s="17"/>
      <c r="S133" s="18"/>
      <c r="T133" s="13"/>
      <c r="U133" s="14"/>
      <c r="V133" s="3"/>
      <c r="W133" s="3"/>
      <c r="X133" s="3"/>
      <c r="Y133" s="5"/>
      <c r="Z133" s="72"/>
      <c r="AA133" s="140"/>
    </row>
    <row r="134" spans="1:27" ht="20.100000000000001" customHeight="1">
      <c r="A134" s="50"/>
      <c r="B134" s="50"/>
      <c r="C134" s="69"/>
      <c r="E134" s="158" t="s">
        <v>108</v>
      </c>
      <c r="F134" s="159" t="s">
        <v>165</v>
      </c>
      <c r="G134" s="160"/>
      <c r="H134" s="160"/>
      <c r="I134" s="160"/>
      <c r="J134" s="160"/>
      <c r="K134" s="161"/>
      <c r="L134" s="11"/>
      <c r="M134" s="19"/>
      <c r="N134" s="20"/>
      <c r="O134" s="21"/>
      <c r="P134" s="22"/>
      <c r="Q134" s="23"/>
      <c r="R134" s="17"/>
      <c r="S134" s="18"/>
      <c r="T134" s="13"/>
      <c r="U134" s="14"/>
      <c r="V134" s="3"/>
      <c r="W134" s="3"/>
      <c r="X134" s="3"/>
      <c r="Y134" s="5"/>
      <c r="Z134" s="72"/>
      <c r="AA134" s="140"/>
    </row>
    <row r="135" spans="1:27" ht="20.100000000000001" customHeight="1">
      <c r="A135" s="50"/>
      <c r="B135" s="50"/>
      <c r="C135" s="69"/>
      <c r="E135" s="158" t="s">
        <v>109</v>
      </c>
      <c r="F135" s="159" t="s">
        <v>166</v>
      </c>
      <c r="G135" s="160"/>
      <c r="H135" s="160"/>
      <c r="I135" s="160"/>
      <c r="J135" s="160"/>
      <c r="K135" s="161"/>
      <c r="L135" s="11"/>
      <c r="M135" s="19"/>
      <c r="N135" s="20"/>
      <c r="O135" s="21"/>
      <c r="P135" s="22"/>
      <c r="Q135" s="23"/>
      <c r="R135" s="17"/>
      <c r="S135" s="18"/>
      <c r="T135" s="13"/>
      <c r="U135" s="14"/>
      <c r="V135" s="3"/>
      <c r="W135" s="3"/>
      <c r="X135" s="3"/>
      <c r="Y135" s="5"/>
      <c r="Z135" s="72"/>
      <c r="AA135" s="140"/>
    </row>
    <row r="136" spans="1:27" ht="20.100000000000001" customHeight="1">
      <c r="A136" s="50"/>
      <c r="B136" s="50"/>
      <c r="C136" s="69"/>
      <c r="E136" s="158" t="s">
        <v>110</v>
      </c>
      <c r="F136" s="159" t="s">
        <v>167</v>
      </c>
      <c r="G136" s="160"/>
      <c r="H136" s="160"/>
      <c r="I136" s="160"/>
      <c r="J136" s="160"/>
      <c r="K136" s="161"/>
      <c r="L136" s="11"/>
      <c r="M136" s="19"/>
      <c r="N136" s="20"/>
      <c r="O136" s="21"/>
      <c r="P136" s="22"/>
      <c r="Q136" s="23"/>
      <c r="R136" s="17"/>
      <c r="S136" s="18"/>
      <c r="T136" s="13"/>
      <c r="U136" s="14"/>
      <c r="V136" s="3"/>
      <c r="W136" s="3"/>
      <c r="X136" s="3"/>
      <c r="Y136" s="5"/>
      <c r="Z136" s="72"/>
      <c r="AA136" s="140"/>
    </row>
    <row r="137" spans="1:27" ht="20.100000000000001" customHeight="1">
      <c r="A137" s="50"/>
      <c r="B137" s="50"/>
      <c r="C137" s="69"/>
      <c r="E137" s="158" t="s">
        <v>111</v>
      </c>
      <c r="F137" s="159" t="s">
        <v>168</v>
      </c>
      <c r="G137" s="160"/>
      <c r="H137" s="160"/>
      <c r="I137" s="160"/>
      <c r="J137" s="160"/>
      <c r="K137" s="161"/>
      <c r="L137" s="11"/>
      <c r="M137" s="19"/>
      <c r="N137" s="20"/>
      <c r="O137" s="21"/>
      <c r="P137" s="22"/>
      <c r="Q137" s="23"/>
      <c r="R137" s="17"/>
      <c r="S137" s="18"/>
      <c r="T137" s="13"/>
      <c r="U137" s="14"/>
      <c r="V137" s="3"/>
      <c r="W137" s="3"/>
      <c r="X137" s="3"/>
      <c r="Y137" s="5"/>
      <c r="Z137" s="72"/>
      <c r="AA137" s="140"/>
    </row>
    <row r="138" spans="1:27" ht="20.100000000000001" customHeight="1">
      <c r="A138" s="50"/>
      <c r="B138" s="50"/>
      <c r="C138" s="69"/>
      <c r="E138" s="158" t="s">
        <v>112</v>
      </c>
      <c r="F138" s="159" t="s">
        <v>169</v>
      </c>
      <c r="G138" s="160"/>
      <c r="H138" s="160"/>
      <c r="I138" s="160"/>
      <c r="J138" s="160"/>
      <c r="K138" s="161"/>
      <c r="L138" s="11"/>
      <c r="M138" s="19"/>
      <c r="N138" s="20"/>
      <c r="O138" s="21"/>
      <c r="P138" s="22"/>
      <c r="Q138" s="23"/>
      <c r="R138" s="17"/>
      <c r="S138" s="18"/>
      <c r="T138" s="13"/>
      <c r="U138" s="14"/>
      <c r="V138" s="3"/>
      <c r="W138" s="3"/>
      <c r="X138" s="3"/>
      <c r="Y138" s="5"/>
      <c r="Z138" s="72"/>
      <c r="AA138" s="140"/>
    </row>
    <row r="139" spans="1:27" ht="20.100000000000001" customHeight="1">
      <c r="A139" s="50"/>
      <c r="B139" s="50"/>
      <c r="C139" s="69"/>
      <c r="E139" s="158" t="s">
        <v>113</v>
      </c>
      <c r="F139" s="159" t="s">
        <v>170</v>
      </c>
      <c r="G139" s="160"/>
      <c r="H139" s="160"/>
      <c r="I139" s="160"/>
      <c r="J139" s="160"/>
      <c r="K139" s="161"/>
      <c r="L139" s="11"/>
      <c r="M139" s="19"/>
      <c r="N139" s="20"/>
      <c r="O139" s="21"/>
      <c r="P139" s="22"/>
      <c r="Q139" s="23"/>
      <c r="R139" s="17"/>
      <c r="S139" s="18"/>
      <c r="T139" s="13"/>
      <c r="U139" s="14"/>
      <c r="V139" s="3"/>
      <c r="W139" s="3"/>
      <c r="X139" s="3"/>
      <c r="Y139" s="5"/>
      <c r="Z139" s="72"/>
      <c r="AA139" s="140"/>
    </row>
    <row r="140" spans="1:27" ht="20.100000000000001" customHeight="1">
      <c r="A140" s="50"/>
      <c r="B140" s="50"/>
      <c r="C140" s="69"/>
      <c r="E140" s="158" t="s">
        <v>114</v>
      </c>
      <c r="F140" s="159" t="s">
        <v>171</v>
      </c>
      <c r="G140" s="160"/>
      <c r="H140" s="160"/>
      <c r="I140" s="160"/>
      <c r="J140" s="160"/>
      <c r="K140" s="161"/>
      <c r="L140" s="11"/>
      <c r="M140" s="19"/>
      <c r="N140" s="20"/>
      <c r="O140" s="21"/>
      <c r="P140" s="22"/>
      <c r="Q140" s="23"/>
      <c r="R140" s="17"/>
      <c r="S140" s="18"/>
      <c r="T140" s="13"/>
      <c r="U140" s="14"/>
      <c r="V140" s="3"/>
      <c r="W140" s="3"/>
      <c r="X140" s="3"/>
      <c r="Y140" s="5"/>
      <c r="Z140" s="72"/>
      <c r="AA140" s="140"/>
    </row>
    <row r="141" spans="1:27" ht="20.100000000000001" customHeight="1">
      <c r="A141" s="50"/>
      <c r="B141" s="50"/>
      <c r="C141" s="69"/>
      <c r="E141" s="158" t="s">
        <v>115</v>
      </c>
      <c r="F141" s="159" t="s">
        <v>172</v>
      </c>
      <c r="G141" s="160"/>
      <c r="H141" s="160"/>
      <c r="I141" s="160"/>
      <c r="J141" s="160"/>
      <c r="K141" s="161"/>
      <c r="L141" s="12"/>
      <c r="M141" s="19"/>
      <c r="N141" s="20"/>
      <c r="O141" s="21"/>
      <c r="P141" s="22"/>
      <c r="Q141" s="23"/>
      <c r="R141" s="17"/>
      <c r="S141" s="18"/>
      <c r="T141" s="13"/>
      <c r="U141" s="14"/>
      <c r="V141" s="3"/>
      <c r="W141" s="3"/>
      <c r="X141" s="3"/>
      <c r="Y141" s="5"/>
      <c r="Z141" s="72"/>
      <c r="AA141" s="140"/>
    </row>
    <row r="142" spans="1:27" ht="20.100000000000001" customHeight="1" thickBot="1">
      <c r="A142" s="50"/>
      <c r="B142" s="50"/>
      <c r="C142" s="69"/>
      <c r="E142" s="163" t="s">
        <v>130</v>
      </c>
      <c r="F142" s="164" t="s">
        <v>5</v>
      </c>
      <c r="G142" s="165"/>
      <c r="H142" s="165"/>
      <c r="I142" s="165"/>
      <c r="J142" s="165"/>
      <c r="K142" s="166"/>
      <c r="L142" s="186"/>
      <c r="M142" s="187"/>
      <c r="N142" s="188"/>
      <c r="O142" s="26"/>
      <c r="P142" s="27"/>
      <c r="Q142" s="28"/>
      <c r="R142" s="187"/>
      <c r="S142" s="167"/>
      <c r="T142" s="15"/>
      <c r="U142" s="16"/>
      <c r="V142" s="6"/>
      <c r="W142" s="6"/>
      <c r="X142" s="6"/>
      <c r="Y142" s="7"/>
      <c r="Z142" s="72"/>
      <c r="AA142" s="140"/>
    </row>
    <row r="143" spans="1:27" ht="20.100000000000001" customHeight="1" thickTop="1">
      <c r="A143" s="50"/>
      <c r="B143" s="141"/>
      <c r="C143" s="69"/>
      <c r="E143" s="168" t="s">
        <v>131</v>
      </c>
      <c r="F143" s="169"/>
      <c r="G143" s="169"/>
      <c r="H143" s="169"/>
      <c r="I143" s="169"/>
      <c r="J143" s="169"/>
      <c r="K143" s="169"/>
      <c r="L143" s="169"/>
      <c r="M143" s="169"/>
      <c r="N143" s="169"/>
      <c r="O143" s="170">
        <f>SUM(O113:O142)</f>
        <v>0</v>
      </c>
      <c r="P143" s="171"/>
      <c r="Q143" s="172"/>
      <c r="R143" s="189"/>
      <c r="S143" s="173"/>
      <c r="T143" s="170">
        <f>SUM(T113:U142)</f>
        <v>0</v>
      </c>
      <c r="U143" s="172"/>
      <c r="V143" s="8"/>
      <c r="W143" s="8"/>
      <c r="X143" s="8"/>
      <c r="Y143" s="9"/>
      <c r="Z143" s="72"/>
      <c r="AA143" s="140"/>
    </row>
    <row r="144" spans="1:27" ht="20.100000000000001" customHeight="1">
      <c r="A144" s="50"/>
      <c r="B144" s="50"/>
      <c r="C144" s="69"/>
      <c r="D144" s="70"/>
      <c r="E144" s="174"/>
      <c r="F144" s="174"/>
      <c r="G144" s="174"/>
      <c r="H144" s="174"/>
      <c r="I144" s="174"/>
      <c r="J144" s="175"/>
      <c r="K144" s="175"/>
      <c r="L144" s="175"/>
      <c r="M144" s="176"/>
      <c r="N144" s="177"/>
      <c r="O144" s="178"/>
      <c r="P144" s="179"/>
      <c r="Q144" s="179"/>
      <c r="R144" s="180"/>
      <c r="S144" s="180"/>
      <c r="T144" s="180"/>
      <c r="U144" s="180"/>
      <c r="V144" s="180"/>
      <c r="W144" s="180"/>
      <c r="X144" s="180"/>
      <c r="Y144" s="180"/>
      <c r="Z144" s="71"/>
      <c r="AA144" s="86"/>
    </row>
    <row r="145" spans="1:29" ht="15" customHeight="1">
      <c r="A145" s="50"/>
      <c r="B145" s="50"/>
      <c r="C145" s="89"/>
      <c r="D145" s="90"/>
      <c r="E145" s="90"/>
      <c r="F145" s="90"/>
      <c r="G145" s="90"/>
      <c r="H145" s="90"/>
      <c r="I145" s="181"/>
      <c r="J145" s="91"/>
      <c r="K145" s="91"/>
      <c r="L145" s="91"/>
      <c r="M145" s="91"/>
      <c r="N145" s="91"/>
      <c r="O145" s="91"/>
      <c r="P145" s="91"/>
      <c r="Q145" s="91"/>
      <c r="R145" s="91"/>
      <c r="S145" s="91"/>
      <c r="T145" s="91"/>
      <c r="U145" s="91"/>
      <c r="V145" s="91"/>
      <c r="W145" s="91"/>
      <c r="X145" s="91"/>
      <c r="Y145" s="91"/>
      <c r="Z145" s="92"/>
    </row>
    <row r="146" spans="1:29" ht="15" customHeight="1">
      <c r="A146" s="50"/>
      <c r="B146" s="50"/>
      <c r="C146" s="67"/>
      <c r="D146" s="71"/>
      <c r="E146" s="71"/>
      <c r="F146" s="71"/>
      <c r="G146" s="71"/>
      <c r="H146" s="71"/>
      <c r="I146" s="182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71"/>
    </row>
    <row r="147" spans="1:29" ht="15" customHeight="1"/>
    <row r="148" spans="1:29" ht="20.100000000000001" customHeight="1">
      <c r="A148" s="50"/>
      <c r="B148" s="50"/>
      <c r="C148" s="62" t="s">
        <v>10</v>
      </c>
      <c r="D148" s="63"/>
      <c r="E148" s="63"/>
      <c r="F148" s="63"/>
      <c r="G148" s="63"/>
      <c r="H148" s="64"/>
      <c r="Z148" s="77"/>
    </row>
    <row r="149" spans="1:29" ht="9.9499999999999993" customHeight="1">
      <c r="A149" s="50"/>
      <c r="B149" s="50"/>
      <c r="C149" s="65"/>
      <c r="D149" s="66"/>
      <c r="E149" s="80"/>
      <c r="F149" s="80"/>
      <c r="G149" s="80"/>
      <c r="H149" s="80"/>
      <c r="I149" s="95"/>
      <c r="J149" s="67"/>
      <c r="K149" s="67"/>
      <c r="L149" s="67"/>
      <c r="M149" s="67"/>
      <c r="N149" s="67"/>
      <c r="O149" s="67"/>
      <c r="P149" s="67"/>
      <c r="Q149" s="67"/>
      <c r="R149" s="67"/>
      <c r="S149" s="67"/>
      <c r="T149" s="67"/>
      <c r="U149" s="67"/>
      <c r="V149" s="67"/>
      <c r="W149" s="67"/>
      <c r="X149" s="67"/>
      <c r="Y149" s="67"/>
      <c r="Z149" s="183"/>
    </row>
    <row r="150" spans="1:29" ht="20.100000000000001" customHeight="1">
      <c r="A150" s="50"/>
      <c r="B150" s="50"/>
      <c r="C150" s="65"/>
      <c r="D150" s="81" t="s">
        <v>72</v>
      </c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  <c r="P150" s="82"/>
      <c r="Q150" s="82"/>
      <c r="R150" s="82"/>
      <c r="S150" s="82"/>
      <c r="T150" s="82"/>
      <c r="U150" s="82"/>
      <c r="V150" s="82"/>
      <c r="W150" s="82"/>
      <c r="X150" s="82"/>
      <c r="Y150" s="84"/>
      <c r="Z150" s="115"/>
    </row>
    <row r="151" spans="1:29" ht="9.9499999999999993" customHeight="1">
      <c r="A151" s="50"/>
      <c r="B151" s="50"/>
      <c r="C151" s="65"/>
      <c r="D151" s="184"/>
      <c r="E151" s="66"/>
      <c r="F151" s="66"/>
      <c r="G151" s="66"/>
      <c r="H151" s="66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71"/>
      <c r="W151" s="71"/>
      <c r="X151" s="71"/>
      <c r="Y151" s="71"/>
      <c r="Z151" s="115"/>
    </row>
    <row r="152" spans="1:29" ht="20.100000000000001" customHeight="1">
      <c r="A152" s="50"/>
      <c r="B152" s="50"/>
      <c r="C152" s="69"/>
      <c r="D152" s="70">
        <v>1</v>
      </c>
      <c r="E152" s="185" t="s">
        <v>5</v>
      </c>
      <c r="F152" s="185"/>
      <c r="G152" s="185"/>
      <c r="H152" s="185"/>
      <c r="I152" s="185"/>
      <c r="J152" s="51"/>
      <c r="K152" s="51"/>
      <c r="L152" s="51"/>
      <c r="M152" s="51"/>
      <c r="N152" s="51"/>
      <c r="O152" s="51"/>
      <c r="P152" s="185"/>
      <c r="Q152" s="185"/>
      <c r="Z152" s="72"/>
      <c r="AA152" s="71"/>
      <c r="AB152" s="71"/>
      <c r="AC152" s="71"/>
    </row>
    <row r="153" spans="1:29" ht="72.95" customHeight="1">
      <c r="A153" s="50"/>
      <c r="B153" s="50"/>
      <c r="C153" s="69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72"/>
      <c r="AA153" s="71"/>
      <c r="AB153" s="71"/>
      <c r="AC153" s="71"/>
    </row>
    <row r="154" spans="1:29" ht="20.100000000000001" customHeight="1">
      <c r="A154" s="50"/>
      <c r="B154" s="50"/>
      <c r="C154" s="89"/>
      <c r="D154" s="90"/>
      <c r="E154" s="90"/>
      <c r="F154" s="90"/>
      <c r="G154" s="90"/>
      <c r="H154" s="90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91"/>
      <c r="V154" s="91"/>
      <c r="W154" s="91"/>
      <c r="X154" s="91"/>
      <c r="Y154" s="91"/>
      <c r="Z154" s="78"/>
    </row>
    <row r="155" spans="1:29" ht="15.75" customHeight="1"/>
  </sheetData>
  <sheetProtection algorithmName="SHA-512" hashValue="gqEVC1QbwFP7PnA5gQgaJIb0sx3z760EW1wH/9VruLVMaxae0CzbPKDvdJ1c8BkuvMKTXQHnW9zGGyKMjiU7iQ==" saltValue="FWLOvHfrXnhtXH0SyABBWw==" spinCount="100000" sheet="1" objects="1" scenarios="1"/>
  <dataConsolidate/>
  <mergeCells count="174">
    <mergeCell ref="W1:Z1"/>
    <mergeCell ref="I69:M69"/>
    <mergeCell ref="I71:Y71"/>
    <mergeCell ref="I73:Y73"/>
    <mergeCell ref="J74:Y74"/>
    <mergeCell ref="I79:Y79"/>
    <mergeCell ref="J76:Y76"/>
    <mergeCell ref="I77:Y77"/>
    <mergeCell ref="I41:Y41"/>
    <mergeCell ref="I43:Y43"/>
    <mergeCell ref="D153:Y153"/>
    <mergeCell ref="I105:M105"/>
    <mergeCell ref="I107:M107"/>
    <mergeCell ref="C148:H148"/>
    <mergeCell ref="D150:Y150"/>
    <mergeCell ref="I47:M47"/>
    <mergeCell ref="I49:M49"/>
    <mergeCell ref="I100:M100"/>
    <mergeCell ref="E110:Y110"/>
    <mergeCell ref="I85:M85"/>
    <mergeCell ref="C92:H92"/>
    <mergeCell ref="I75:Y75"/>
    <mergeCell ref="D94:Y94"/>
    <mergeCell ref="C65:H65"/>
    <mergeCell ref="D67:Y67"/>
    <mergeCell ref="E111:K112"/>
    <mergeCell ref="M128:N128"/>
    <mergeCell ref="D103:Y103"/>
    <mergeCell ref="M136:N136"/>
    <mergeCell ref="M137:N137"/>
    <mergeCell ref="O135:Q135"/>
    <mergeCell ref="O136:Q136"/>
    <mergeCell ref="O137:Q137"/>
    <mergeCell ref="R135:S135"/>
    <mergeCell ref="C13:H13"/>
    <mergeCell ref="I15:M15"/>
    <mergeCell ref="I39:Y39"/>
    <mergeCell ref="I35:Y35"/>
    <mergeCell ref="I37:Y37"/>
    <mergeCell ref="I33:M33"/>
    <mergeCell ref="C29:H29"/>
    <mergeCell ref="D31:Y31"/>
    <mergeCell ref="J99:Y99"/>
    <mergeCell ref="I45:Y45"/>
    <mergeCell ref="I51:Y51"/>
    <mergeCell ref="I87:Y87"/>
    <mergeCell ref="I81:Y81"/>
    <mergeCell ref="I83:M83"/>
    <mergeCell ref="I96:M96"/>
    <mergeCell ref="I98:M98"/>
    <mergeCell ref="P98:Q98"/>
    <mergeCell ref="R136:S136"/>
    <mergeCell ref="R137:S137"/>
    <mergeCell ref="M132:N132"/>
    <mergeCell ref="M133:N133"/>
    <mergeCell ref="M134:N134"/>
    <mergeCell ref="O132:Q132"/>
    <mergeCell ref="O133:Q133"/>
    <mergeCell ref="O134:Q134"/>
    <mergeCell ref="R134:S134"/>
    <mergeCell ref="O128:Q128"/>
    <mergeCell ref="O129:Q129"/>
    <mergeCell ref="O130:Q130"/>
    <mergeCell ref="O131:Q131"/>
    <mergeCell ref="L111:L112"/>
    <mergeCell ref="M111:N112"/>
    <mergeCell ref="M113:N113"/>
    <mergeCell ref="M114:N114"/>
    <mergeCell ref="M115:N115"/>
    <mergeCell ref="M116:N116"/>
    <mergeCell ref="M117:N117"/>
    <mergeCell ref="M118:N118"/>
    <mergeCell ref="M119:N119"/>
    <mergeCell ref="M120:N120"/>
    <mergeCell ref="M121:N121"/>
    <mergeCell ref="M122:N122"/>
    <mergeCell ref="M123:N123"/>
    <mergeCell ref="M124:N124"/>
    <mergeCell ref="M125:N125"/>
    <mergeCell ref="M126:N126"/>
    <mergeCell ref="M129:N129"/>
    <mergeCell ref="M130:N130"/>
    <mergeCell ref="M131:N131"/>
    <mergeCell ref="M127:N127"/>
    <mergeCell ref="R130:S130"/>
    <mergeCell ref="R131:S131"/>
    <mergeCell ref="R132:S132"/>
    <mergeCell ref="R133:S133"/>
    <mergeCell ref="M141:N141"/>
    <mergeCell ref="O111:Q112"/>
    <mergeCell ref="R111:S112"/>
    <mergeCell ref="T111:U112"/>
    <mergeCell ref="V111:Y111"/>
    <mergeCell ref="O113:Q113"/>
    <mergeCell ref="O114:Q114"/>
    <mergeCell ref="O115:Q115"/>
    <mergeCell ref="O116:Q116"/>
    <mergeCell ref="O117:Q117"/>
    <mergeCell ref="O118:Q118"/>
    <mergeCell ref="O119:Q119"/>
    <mergeCell ref="O120:Q120"/>
    <mergeCell ref="O121:Q121"/>
    <mergeCell ref="O122:Q122"/>
    <mergeCell ref="O123:Q123"/>
    <mergeCell ref="O124:Q124"/>
    <mergeCell ref="O125:Q125"/>
    <mergeCell ref="O126:Q126"/>
    <mergeCell ref="O127:Q127"/>
    <mergeCell ref="T131:U131"/>
    <mergeCell ref="T132:U132"/>
    <mergeCell ref="T133:U133"/>
    <mergeCell ref="T134:U134"/>
    <mergeCell ref="O141:Q141"/>
    <mergeCell ref="O142:Q142"/>
    <mergeCell ref="M142:N142"/>
    <mergeCell ref="R113:S113"/>
    <mergeCell ref="R114:S114"/>
    <mergeCell ref="R115:S115"/>
    <mergeCell ref="R116:S116"/>
    <mergeCell ref="R117:S117"/>
    <mergeCell ref="R118:S118"/>
    <mergeCell ref="R119:S119"/>
    <mergeCell ref="R120:S120"/>
    <mergeCell ref="R121:S121"/>
    <mergeCell ref="R122:S122"/>
    <mergeCell ref="R123:S123"/>
    <mergeCell ref="R124:S124"/>
    <mergeCell ref="R125:S125"/>
    <mergeCell ref="R126:S126"/>
    <mergeCell ref="R127:S127"/>
    <mergeCell ref="R128:S128"/>
    <mergeCell ref="R129:S129"/>
    <mergeCell ref="T122:U122"/>
    <mergeCell ref="T123:U123"/>
    <mergeCell ref="T124:U124"/>
    <mergeCell ref="T125:U125"/>
    <mergeCell ref="T126:U126"/>
    <mergeCell ref="T127:U127"/>
    <mergeCell ref="T128:U128"/>
    <mergeCell ref="T129:U129"/>
    <mergeCell ref="T130:U130"/>
    <mergeCell ref="T113:U113"/>
    <mergeCell ref="T114:U114"/>
    <mergeCell ref="T115:U115"/>
    <mergeCell ref="T116:U116"/>
    <mergeCell ref="T117:U117"/>
    <mergeCell ref="T118:U118"/>
    <mergeCell ref="T119:U119"/>
    <mergeCell ref="T120:U120"/>
    <mergeCell ref="T121:U121"/>
    <mergeCell ref="T135:U135"/>
    <mergeCell ref="T136:U136"/>
    <mergeCell ref="T137:U137"/>
    <mergeCell ref="T138:U138"/>
    <mergeCell ref="T139:U139"/>
    <mergeCell ref="T140:U140"/>
    <mergeCell ref="T141:U141"/>
    <mergeCell ref="T142:U142"/>
    <mergeCell ref="E143:N143"/>
    <mergeCell ref="O143:Q143"/>
    <mergeCell ref="R143:S143"/>
    <mergeCell ref="T143:U143"/>
    <mergeCell ref="R141:S141"/>
    <mergeCell ref="R142:S142"/>
    <mergeCell ref="M138:N138"/>
    <mergeCell ref="M139:N139"/>
    <mergeCell ref="M140:N140"/>
    <mergeCell ref="O138:Q138"/>
    <mergeCell ref="O139:Q139"/>
    <mergeCell ref="O140:Q140"/>
    <mergeCell ref="R138:S138"/>
    <mergeCell ref="R139:S139"/>
    <mergeCell ref="R140:S140"/>
    <mergeCell ref="M135:N135"/>
  </mergeCells>
  <phoneticPr fontId="4"/>
  <conditionalFormatting sqref="I15:M15">
    <cfRule type="expression" dxfId="18" priority="19" stopIfTrue="1">
      <formula>TRIM($I15)=""</formula>
    </cfRule>
  </conditionalFormatting>
  <conditionalFormatting sqref="I35:Y35">
    <cfRule type="expression" dxfId="17" priority="18" stopIfTrue="1">
      <formula>IF(I35="", FALSE, OR(ISERROR(FIND("@"&amp;LEFT(I35,3)&amp;"@", 都道府県3))=FALSE, ISERROR(FIND("@"&amp;LEFT(I35,4)&amp;"@",都道府県4))=FALSE)=FALSE)</formula>
    </cfRule>
  </conditionalFormatting>
  <conditionalFormatting sqref="I43:Y43">
    <cfRule type="expression" dxfId="16" priority="17" stopIfTrue="1">
      <formula>IF(I43="", FALSE, NOT(OR(IFERROR(SEARCH(" ",TRIM(I43)),0)&gt;0, IFERROR(SEARCH("　",TRIM(I43)),0)&gt;0)))</formula>
    </cfRule>
  </conditionalFormatting>
  <conditionalFormatting sqref="I45:Y45">
    <cfRule type="expression" dxfId="15" priority="16" stopIfTrue="1">
      <formula>IF(I45="", FALSE, NOT(OR(IFERROR(SEARCH(" ",TRIM(I45)),0)&gt;0, IFERROR(SEARCH("　",TRIM(I45)),0)&gt;0)))</formula>
    </cfRule>
  </conditionalFormatting>
  <conditionalFormatting sqref="I47:M47">
    <cfRule type="expression" dxfId="14" priority="15" stopIfTrue="1">
      <formula>IF(I47="", FALSE, NOT(AND(ISNUMBER(VALUE(SUBSTITUTE(I47,"-",""))), IFERROR(SEARCH("-",I47),0)&gt;0)))</formula>
    </cfRule>
  </conditionalFormatting>
  <conditionalFormatting sqref="I49:M49">
    <cfRule type="expression" dxfId="13" priority="14" stopIfTrue="1">
      <formula>IF(I49="", FALSE, NOT(AND(ISNUMBER(VALUE(SUBSTITUTE(I49,"-",""))), IFERROR(SEARCH("-",I49),0)&gt;0)))</formula>
    </cfRule>
  </conditionalFormatting>
  <conditionalFormatting sqref="I51:Y51">
    <cfRule type="expression" dxfId="12" priority="13" stopIfTrue="1">
      <formula>IF(I51="", FALSE, NOT(IFERROR(SEARCH("@",I51),0)&gt;0))</formula>
    </cfRule>
  </conditionalFormatting>
  <conditionalFormatting sqref="I71:Y71">
    <cfRule type="expression" dxfId="11" priority="12" stopIfTrue="1">
      <formula>IF(I71="", FALSE, OR(ISERROR(FIND("@"&amp;LEFT(I71,3)&amp;"@", 都道府県3))=FALSE, ISERROR(FIND("@"&amp;LEFT(I71,4)&amp;"@",都道府県4))=FALSE)=FALSE)</formula>
    </cfRule>
  </conditionalFormatting>
  <conditionalFormatting sqref="I79:Y79">
    <cfRule type="expression" dxfId="10" priority="11" stopIfTrue="1">
      <formula>IF(I79="", FALSE, NOT(OR(IFERROR(SEARCH(" ",TRIM(I79)),0)&gt;0, IFERROR(SEARCH("　",TRIM(I79)),0)&gt;0)))</formula>
    </cfRule>
  </conditionalFormatting>
  <conditionalFormatting sqref="I81:Y81">
    <cfRule type="expression" dxfId="9" priority="10" stopIfTrue="1">
      <formula>IF(I81="", FALSE, NOT(OR(IFERROR(SEARCH(" ",TRIM(I81)),0)&gt;0, IFERROR(SEARCH("　",TRIM(I81)),0)&gt;0)))</formula>
    </cfRule>
  </conditionalFormatting>
  <conditionalFormatting sqref="I83:M83">
    <cfRule type="expression" dxfId="8" priority="9" stopIfTrue="1">
      <formula>IF(I83="", FALSE, NOT(AND(ISNUMBER(VALUE(SUBSTITUTE(I83,"-",""))), IFERROR(SEARCH("-",I83),0)&gt;0)))</formula>
    </cfRule>
  </conditionalFormatting>
  <conditionalFormatting sqref="I85:M85">
    <cfRule type="expression" dxfId="7" priority="8" stopIfTrue="1">
      <formula>IF(I85="", FALSE, NOT(AND(ISNUMBER(VALUE(SUBSTITUTE(I85,"-",""))), IFERROR(SEARCH("-",I85),0)&gt;0)))</formula>
    </cfRule>
  </conditionalFormatting>
  <conditionalFormatting sqref="I87:Y87">
    <cfRule type="expression" dxfId="6" priority="7" stopIfTrue="1">
      <formula>IF(I87="", FALSE, NOT(IFERROR(SEARCH("@",I87),0)&gt;0))</formula>
    </cfRule>
  </conditionalFormatting>
  <conditionalFormatting sqref="I96:M96">
    <cfRule type="expression" dxfId="5" priority="6" stopIfTrue="1">
      <formula>AND($I96&lt;&gt;"無", $I96&lt;&gt;"有")</formula>
    </cfRule>
  </conditionalFormatting>
  <conditionalFormatting sqref="I98:M98">
    <cfRule type="expression" dxfId="4" priority="5" stopIfTrue="1">
      <formula>AND($I96="有",ISBLANK($I98))</formula>
    </cfRule>
  </conditionalFormatting>
  <conditionalFormatting sqref="P98:Q98">
    <cfRule type="expression" dxfId="3" priority="4" stopIfTrue="1">
      <formula>AND($I96="有", OR(NOT(ISNUMBER(VALUE(P98))), TRIM(P98)="", LEN(P98)&lt;&gt;6))</formula>
    </cfRule>
  </conditionalFormatting>
  <conditionalFormatting sqref="I100:M100">
    <cfRule type="expression" dxfId="2" priority="3" stopIfTrue="1">
      <formula>AND($I96="有",ISBLANK($I100))</formula>
    </cfRule>
  </conditionalFormatting>
  <conditionalFormatting sqref="I105:M105">
    <cfRule type="expression" dxfId="1" priority="2" stopIfTrue="1">
      <formula>AND($I105&lt;&gt;"無", $I105&lt;&gt;"有")</formula>
    </cfRule>
  </conditionalFormatting>
  <conditionalFormatting sqref="I107:M107">
    <cfRule type="expression" dxfId="0" priority="1" stopIfTrue="1">
      <formula>AND($I105="有",ISBLANK($I107))</formula>
    </cfRule>
  </conditionalFormatting>
  <dataValidations count="299">
    <dataValidation type="date" imeMode="halfAlpha" allowBlank="1" showInputMessage="1" showErrorMessage="1" error="有効な日付を入力してください" sqref="I15:M15" xr:uid="{45BFC1B4-9C91-41AE-97D6-B3FBDCAFC21B}">
      <formula1>92</formula1>
      <formula2>73415</formula2>
    </dataValidation>
    <dataValidation type="whole" imeMode="halfAlpha" allowBlank="1" showInputMessage="1" showErrorMessage="1" error="7桁の数字を入力してください" sqref="I33:M33" xr:uid="{908140F2-A047-4B90-9FBD-FBC5E97462A1}">
      <formula1>0</formula1>
      <formula2>9999999</formula2>
    </dataValidation>
    <dataValidation errorStyle="warning" imeMode="hiragana" allowBlank="1" showInputMessage="1" showErrorMessage="1" sqref="I35:Y35" xr:uid="{84EC2C5B-CAAF-4376-96CE-50743A770C35}"/>
    <dataValidation errorStyle="warning" imeMode="fullKatakana" allowBlank="1" showInputMessage="1" showErrorMessage="1" sqref="I37:Y37" xr:uid="{F53D14C3-B0E4-464D-A7F9-25137684D9C9}"/>
    <dataValidation errorStyle="warning" imeMode="hiragana" allowBlank="1" showInputMessage="1" showErrorMessage="1" sqref="I39:Y39" xr:uid="{5B7F4095-C571-4368-8472-EC83BBB5FEBB}"/>
    <dataValidation errorStyle="warning" imeMode="hiragana" allowBlank="1" showInputMessage="1" showErrorMessage="1" sqref="I41:Y41" xr:uid="{BE6375A7-F0F8-4101-BB34-12DB0863210A}"/>
    <dataValidation errorStyle="warning" imeMode="fullKatakana" allowBlank="1" showInputMessage="1" showErrorMessage="1" sqref="I43:Y43" xr:uid="{6500C7F9-5126-4ABE-95B6-5DF83D083EA0}"/>
    <dataValidation errorStyle="warning" imeMode="hiragana" allowBlank="1" showInputMessage="1" showErrorMessage="1" sqref="I45:Y45" xr:uid="{B2B45C1B-2731-435E-B062-8C2A759C2402}"/>
    <dataValidation errorStyle="warning" imeMode="halfAlpha" allowBlank="1" showInputMessage="1" showErrorMessage="1" sqref="I47:M47" xr:uid="{A1E65A13-D1ED-427B-A475-1B025598897A}"/>
    <dataValidation errorStyle="warning" imeMode="halfAlpha" allowBlank="1" showInputMessage="1" showErrorMessage="1" sqref="I49:M49" xr:uid="{F074A5A8-421E-4689-AD11-6A64DE95803D}"/>
    <dataValidation errorStyle="warning" imeMode="halfAlpha" allowBlank="1" showInputMessage="1" showErrorMessage="1" sqref="I51:Y51" xr:uid="{C1CDC9C5-E506-41B2-B178-CCFA0AF55509}"/>
    <dataValidation type="whole" imeMode="halfAlpha" allowBlank="1" showInputMessage="1" showErrorMessage="1" error="7桁の数字を入力してください" sqref="I69:M69" xr:uid="{DF50C865-2C7F-4C6C-A58B-C17DB2232704}">
      <formula1>0</formula1>
      <formula2>9999999</formula2>
    </dataValidation>
    <dataValidation errorStyle="warning" imeMode="hiragana" allowBlank="1" showInputMessage="1" showErrorMessage="1" sqref="I71:Y71" xr:uid="{8B77CC28-CE06-4D32-897F-77C0B5FC2484}"/>
    <dataValidation errorStyle="warning" imeMode="fullKatakana" allowBlank="1" showInputMessage="1" showErrorMessage="1" sqref="I73:Y73" xr:uid="{70211448-AED1-45E3-88D7-5C205A82E4D5}"/>
    <dataValidation errorStyle="warning" imeMode="hiragana" allowBlank="1" showInputMessage="1" showErrorMessage="1" sqref="I75:Y75" xr:uid="{0C74BC2D-BE8C-4DF2-9A62-BAF646BACE3C}"/>
    <dataValidation errorStyle="warning" imeMode="hiragana" allowBlank="1" showInputMessage="1" showErrorMessage="1" sqref="I77:Y77" xr:uid="{5612904A-B7FF-4587-B535-467ED6673BC4}"/>
    <dataValidation errorStyle="warning" imeMode="fullKatakana" allowBlank="1" showInputMessage="1" showErrorMessage="1" sqref="I79:Y79" xr:uid="{E5581BAB-B18F-4B94-B29C-72ACC9FBBBB3}"/>
    <dataValidation errorStyle="warning" imeMode="hiragana" allowBlank="1" showInputMessage="1" showErrorMessage="1" sqref="I81:Y81" xr:uid="{3A4BECB0-4221-4D99-8DB0-E1B11CE6D9BA}"/>
    <dataValidation errorStyle="warning" imeMode="halfAlpha" allowBlank="1" showInputMessage="1" showErrorMessage="1" sqref="I83:M83" xr:uid="{60F4FB8B-B00A-409F-9BE4-A52AECC4BD58}"/>
    <dataValidation errorStyle="warning" imeMode="halfAlpha" allowBlank="1" showInputMessage="1" showErrorMessage="1" sqref="I85:M85" xr:uid="{3BB9543C-34C3-477D-BDFE-E5E8C0356776}"/>
    <dataValidation errorStyle="warning" imeMode="halfAlpha" allowBlank="1" showInputMessage="1" showErrorMessage="1" sqref="I87:Y87" xr:uid="{724458B3-0F24-4707-BAA7-FBF92E51613E}"/>
    <dataValidation type="list" imeMode="halfAlpha" allowBlank="1" showInputMessage="1" showErrorMessage="1" error="リストから選択してください" sqref="I96:M96" xr:uid="{499C648E-1ACF-4AB1-9CC2-1988222B4C60}">
      <formula1>"無,有"</formula1>
    </dataValidation>
    <dataValidation type="list" imeMode="halfAlpha" allowBlank="1" showInputMessage="1" showErrorMessage="1" error="リストから選択してください" sqref="I98:M98" xr:uid="{9E5C2C29-9780-48D7-AE4E-11A57B30F73B}">
      <formula1>許可コード</formula1>
    </dataValidation>
    <dataValidation errorStyle="warning" imeMode="halfAlpha" allowBlank="1" showInputMessage="1" showErrorMessage="1" sqref="P98:Q98" xr:uid="{F38ECCB0-660F-411D-A09B-5439A971870F}"/>
    <dataValidation type="date" imeMode="halfAlpha" allowBlank="1" showInputMessage="1" showErrorMessage="1" error="有効な日付を入力してください" sqref="I100:M100" xr:uid="{1600D3CF-75A7-480E-95D4-5A789937D0EB}">
      <formula1>92</formula1>
      <formula2>73415</formula2>
    </dataValidation>
    <dataValidation type="list" imeMode="halfAlpha" allowBlank="1" showInputMessage="1" showErrorMessage="1" error="リストから選択してください" sqref="I105:M105" xr:uid="{63D11B7A-6169-442B-A628-8E33F27CE487}">
      <formula1>"無,有"</formula1>
    </dataValidation>
    <dataValidation type="date" imeMode="halfAlpha" allowBlank="1" showInputMessage="1" showErrorMessage="1" error="有効な日付を入力してください" sqref="I107:M107" xr:uid="{4E36601C-76DE-4A1D-8CD9-F648423D0E39}">
      <formula1>92</formula1>
      <formula2>73415</formula2>
    </dataValidation>
    <dataValidation type="list" imeMode="halfAlpha" allowBlank="1" showInputMessage="1" showErrorMessage="1" error="リストから選択してください" sqref="L113" xr:uid="{B8825BDD-E3AF-4EC0-8EC9-13B28E413B46}">
      <formula1>"一般,特定,　"</formula1>
    </dataValidation>
    <dataValidation type="whole" imeMode="halfAlpha" allowBlank="1" showInputMessage="1" showErrorMessage="1" error="有効な数字を入力してください" sqref="M113:N113" xr:uid="{51655DF2-2780-42CA-8F81-83160F58B90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13:Q113" xr:uid="{DC1A1BCB-980B-4FA9-B7E2-2232B54DAFE2}">
      <formula1>-9999999999</formula1>
      <formula2>9999999999</formula2>
    </dataValidation>
    <dataValidation type="list" imeMode="halfAlpha" allowBlank="1" showInputMessage="1" showErrorMessage="1" error="リストから選択してください" sqref="R113:S113" xr:uid="{E4E85D3E-9D9F-4908-AAF1-FE05A609DD90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3:U113" xr:uid="{03A28D97-A86A-47BF-9096-290FD03DD9FE}">
      <formula1>-9999999999</formula1>
      <formula2>9999999999</formula2>
    </dataValidation>
    <dataValidation type="whole" imeMode="halfAlpha" allowBlank="1" showInputMessage="1" showErrorMessage="1" error="有効な数字を入力してください" sqref="V113" xr:uid="{D57CC531-9D69-4C4E-97B7-6B0EAB1B777D}">
      <formula1>0</formula1>
      <formula2>9999999999</formula2>
    </dataValidation>
    <dataValidation type="whole" imeMode="halfAlpha" allowBlank="1" showInputMessage="1" showErrorMessage="1" error="有効な数字を入力してください" sqref="W113" xr:uid="{5E82B20C-A9B3-430C-8D83-2CB177F5716B}">
      <formula1>0</formula1>
      <formula2>9999999999</formula2>
    </dataValidation>
    <dataValidation type="whole" imeMode="halfAlpha" allowBlank="1" showInputMessage="1" showErrorMessage="1" error="有効な数字を入力してください" sqref="X113" xr:uid="{99FD9DB5-C03C-42BF-8D2B-C6C179EFA166}">
      <formula1>0</formula1>
      <formula2>9999999999</formula2>
    </dataValidation>
    <dataValidation type="whole" imeMode="halfAlpha" allowBlank="1" showInputMessage="1" showErrorMessage="1" error="有効な数字を入力してください" sqref="Y113" xr:uid="{1F47E241-4B55-4137-9F74-52191886BDD3}">
      <formula1>0</formula1>
      <formula2>9999999999</formula2>
    </dataValidation>
    <dataValidation type="list" imeMode="halfAlpha" allowBlank="1" showInputMessage="1" showErrorMessage="1" error="リストから選択してください" sqref="L114" xr:uid="{95182B58-6497-41CE-B242-258C2557CA36}">
      <formula1>"一般,特定,　"</formula1>
    </dataValidation>
    <dataValidation type="whole" imeMode="halfAlpha" allowBlank="1" showInputMessage="1" showErrorMessage="1" error="有効な数字を入力してください" sqref="M114:N114" xr:uid="{269EFF1E-BE34-4C93-82C0-B64D2DA427C1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14:Q114" xr:uid="{032D5E5A-977B-4DF5-910D-97CB0EA37578}">
      <formula1>-9999999999</formula1>
      <formula2>9999999999</formula2>
    </dataValidation>
    <dataValidation type="list" imeMode="halfAlpha" allowBlank="1" showInputMessage="1" showErrorMessage="1" error="リストから選択してください" sqref="R114:S114" xr:uid="{68043160-4ACB-4E49-B0C9-699A4C33288C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4:U114" xr:uid="{A989E2BF-A391-4779-97F2-8502095C0582}">
      <formula1>-9999999999</formula1>
      <formula2>9999999999</formula2>
    </dataValidation>
    <dataValidation type="whole" imeMode="halfAlpha" allowBlank="1" showInputMessage="1" showErrorMessage="1" error="有効な数字を入力してください" sqref="V114" xr:uid="{CB257C5F-0790-4A69-B0CD-A5C5D9095D36}">
      <formula1>0</formula1>
      <formula2>9999999999</formula2>
    </dataValidation>
    <dataValidation type="whole" imeMode="halfAlpha" allowBlank="1" showInputMessage="1" showErrorMessage="1" error="有効な数字を入力してください" sqref="W114" xr:uid="{0EAF6FF6-9B76-4060-9FB0-FB0A92B3DC83}">
      <formula1>0</formula1>
      <formula2>9999999999</formula2>
    </dataValidation>
    <dataValidation type="whole" imeMode="halfAlpha" allowBlank="1" showInputMessage="1" showErrorMessage="1" error="有効な数字を入力してください" sqref="X114" xr:uid="{3F8C388B-10C1-431C-A782-115B8E35F7DC}">
      <formula1>0</formula1>
      <formula2>9999999999</formula2>
    </dataValidation>
    <dataValidation type="whole" imeMode="halfAlpha" allowBlank="1" showInputMessage="1" showErrorMessage="1" error="有効な数字を入力してください" sqref="Y114" xr:uid="{DAD081E3-364B-4A9B-9D23-205BD5249B75}">
      <formula1>0</formula1>
      <formula2>9999999999</formula2>
    </dataValidation>
    <dataValidation type="list" imeMode="halfAlpha" allowBlank="1" showInputMessage="1" showErrorMessage="1" error="リストから選択してください" sqref="L115" xr:uid="{6785DD55-3ACB-4FEA-995B-FA606728D958}">
      <formula1>"一般,特定,　"</formula1>
    </dataValidation>
    <dataValidation type="whole" imeMode="halfAlpha" allowBlank="1" showInputMessage="1" showErrorMessage="1" error="有効な数字を入力してください" sqref="M115:N115" xr:uid="{1D44F7C6-6C8A-4234-AAF2-7DBEB491D6E3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15:Q115" xr:uid="{D9124B2A-78D5-47C7-88FD-FF4399BA6CC3}">
      <formula1>-9999999999</formula1>
      <formula2>9999999999</formula2>
    </dataValidation>
    <dataValidation type="list" imeMode="halfAlpha" allowBlank="1" showInputMessage="1" showErrorMessage="1" error="リストから選択してください" sqref="R115:S115" xr:uid="{0EF9139C-A7DF-4564-AC23-FA78C6A6BB2C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5:U115" xr:uid="{86066145-DD10-4544-BE15-1CC72FE1D04D}">
      <formula1>-9999999999</formula1>
      <formula2>9999999999</formula2>
    </dataValidation>
    <dataValidation type="whole" imeMode="halfAlpha" allowBlank="1" showInputMessage="1" showErrorMessage="1" error="有効な数字を入力してください" sqref="V115" xr:uid="{AD23F86F-6CF3-43D7-928F-CCB9991F40B6}">
      <formula1>0</formula1>
      <formula2>9999999999</formula2>
    </dataValidation>
    <dataValidation type="whole" imeMode="halfAlpha" allowBlank="1" showInputMessage="1" showErrorMessage="1" error="有効な数字を入力してください" sqref="W115" xr:uid="{FCB8080E-408F-4A46-A767-E034A2AFD109}">
      <formula1>0</formula1>
      <formula2>9999999999</formula2>
    </dataValidation>
    <dataValidation type="whole" imeMode="halfAlpha" allowBlank="1" showInputMessage="1" showErrorMessage="1" error="有効な数字を入力してください" sqref="X115" xr:uid="{8C011096-E56A-4FE2-BBC1-59FBF15846A1}">
      <formula1>0</formula1>
      <formula2>9999999999</formula2>
    </dataValidation>
    <dataValidation type="whole" imeMode="halfAlpha" allowBlank="1" showInputMessage="1" showErrorMessage="1" error="有効な数字を入力してください" sqref="Y115" xr:uid="{1D249345-C132-4997-BEE7-DC870162E26A}">
      <formula1>0</formula1>
      <formula2>9999999999</formula2>
    </dataValidation>
    <dataValidation type="list" imeMode="halfAlpha" allowBlank="1" showInputMessage="1" showErrorMessage="1" error="リストから選択してください" sqref="L116" xr:uid="{4BB1E0F3-BD0A-4D00-8102-9AADC08022F5}">
      <formula1>"一般,特定,　"</formula1>
    </dataValidation>
    <dataValidation type="whole" imeMode="halfAlpha" allowBlank="1" showInputMessage="1" showErrorMessage="1" error="有効な数字を入力してください" sqref="M116:N116" xr:uid="{70E05E90-14BC-4101-A466-A80EAD2E6FC9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16:Q116" xr:uid="{B070C102-9B9A-47B6-9CBC-A5CB3AC46FA2}">
      <formula1>-9999999999</formula1>
      <formula2>9999999999</formula2>
    </dataValidation>
    <dataValidation type="list" imeMode="halfAlpha" allowBlank="1" showInputMessage="1" showErrorMessage="1" error="リストから選択してください" sqref="R116:S116" xr:uid="{1B340DCD-A7CD-4C1A-B69F-A0A8030CA4F3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6:U116" xr:uid="{36483DBB-73E4-4C2D-B812-926143E28D85}">
      <formula1>-9999999999</formula1>
      <formula2>9999999999</formula2>
    </dataValidation>
    <dataValidation type="whole" imeMode="halfAlpha" allowBlank="1" showInputMessage="1" showErrorMessage="1" error="有効な数字を入力してください" sqref="V116" xr:uid="{5CE484A8-B2F8-481B-8680-C3528A285467}">
      <formula1>0</formula1>
      <formula2>9999999999</formula2>
    </dataValidation>
    <dataValidation type="whole" imeMode="halfAlpha" allowBlank="1" showInputMessage="1" showErrorMessage="1" error="有効な数字を入力してください" sqref="W116" xr:uid="{5BF9B717-329E-49AE-845B-71621FA21E8E}">
      <formula1>0</formula1>
      <formula2>9999999999</formula2>
    </dataValidation>
    <dataValidation type="whole" imeMode="halfAlpha" allowBlank="1" showInputMessage="1" showErrorMessage="1" error="有効な数字を入力してください" sqref="X116" xr:uid="{65BED107-400A-4F74-B74B-EACAE6E7FDC1}">
      <formula1>0</formula1>
      <formula2>9999999999</formula2>
    </dataValidation>
    <dataValidation type="whole" imeMode="halfAlpha" allowBlank="1" showInputMessage="1" showErrorMessage="1" error="有効な数字を入力してください" sqref="Y116" xr:uid="{1316E165-06FD-471A-B492-498D9D127F92}">
      <formula1>0</formula1>
      <formula2>9999999999</formula2>
    </dataValidation>
    <dataValidation type="list" imeMode="halfAlpha" allowBlank="1" showInputMessage="1" showErrorMessage="1" error="リストから選択してください" sqref="L117" xr:uid="{31B46C1A-0BC3-44D6-8433-E5B316F24C60}">
      <formula1>"一般,特定,　"</formula1>
    </dataValidation>
    <dataValidation type="whole" imeMode="halfAlpha" allowBlank="1" showInputMessage="1" showErrorMessage="1" error="有効な数字を入力してください" sqref="M117:N117" xr:uid="{DB967AC9-DD73-4E63-9009-770D2FFD043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17:Q117" xr:uid="{6391C395-F486-48D0-8983-3253DE54E6C7}">
      <formula1>-9999999999</formula1>
      <formula2>9999999999</formula2>
    </dataValidation>
    <dataValidation type="list" imeMode="halfAlpha" allowBlank="1" showInputMessage="1" showErrorMessage="1" error="リストから選択してください" sqref="R117:S117" xr:uid="{528EA054-7CA4-41AB-AA35-2C0803F80544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7:U117" xr:uid="{876D5355-8168-4D30-8BE9-1326105B8070}">
      <formula1>-9999999999</formula1>
      <formula2>9999999999</formula2>
    </dataValidation>
    <dataValidation type="whole" imeMode="halfAlpha" allowBlank="1" showInputMessage="1" showErrorMessage="1" error="有効な数字を入力してください" sqref="V117" xr:uid="{1CF1AFF1-F183-4196-A811-88EE9A0C000D}">
      <formula1>0</formula1>
      <formula2>9999999999</formula2>
    </dataValidation>
    <dataValidation type="whole" imeMode="halfAlpha" allowBlank="1" showInputMessage="1" showErrorMessage="1" error="有効な数字を入力してください" sqref="W117" xr:uid="{F73EC448-9AA8-4218-92C3-CD0D06ACB1B8}">
      <formula1>0</formula1>
      <formula2>9999999999</formula2>
    </dataValidation>
    <dataValidation type="whole" imeMode="halfAlpha" allowBlank="1" showInputMessage="1" showErrorMessage="1" error="有効な数字を入力してください" sqref="X117" xr:uid="{C59019D0-0A0D-4F3F-BE32-C03512468A33}">
      <formula1>0</formula1>
      <formula2>9999999999</formula2>
    </dataValidation>
    <dataValidation type="whole" imeMode="halfAlpha" allowBlank="1" showInputMessage="1" showErrorMessage="1" error="有効な数字を入力してください" sqref="Y117" xr:uid="{92BEB809-73C0-4721-AF64-1A8E4376668F}">
      <formula1>0</formula1>
      <formula2>9999999999</formula2>
    </dataValidation>
    <dataValidation type="list" imeMode="halfAlpha" allowBlank="1" showInputMessage="1" showErrorMessage="1" error="リストから選択してください" sqref="L118" xr:uid="{CADFEAF5-A74F-406B-88DD-58C09B7B7CC9}">
      <formula1>"一般,特定,　"</formula1>
    </dataValidation>
    <dataValidation type="whole" imeMode="halfAlpha" allowBlank="1" showInputMessage="1" showErrorMessage="1" error="有効な数字を入力してください" sqref="M118:N118" xr:uid="{376977B5-353B-4264-8335-8FBD37CE0E39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18:Q118" xr:uid="{65D4AA88-5A9D-43AE-BCD7-E2BAE8CAF3C0}">
      <formula1>-9999999999</formula1>
      <formula2>9999999999</formula2>
    </dataValidation>
    <dataValidation type="list" imeMode="halfAlpha" allowBlank="1" showInputMessage="1" showErrorMessage="1" error="リストから選択してください" sqref="R118:S118" xr:uid="{289FDE82-B6BC-45C0-894D-3F112B1ADE94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8:U118" xr:uid="{B454BFE6-BB10-44E9-A248-27B00800F186}">
      <formula1>-9999999999</formula1>
      <formula2>9999999999</formula2>
    </dataValidation>
    <dataValidation type="whole" imeMode="halfAlpha" allowBlank="1" showInputMessage="1" showErrorMessage="1" error="有効な数字を入力してください" sqref="V118" xr:uid="{64823845-F87C-4106-8499-258EF9FBE28E}">
      <formula1>0</formula1>
      <formula2>9999999999</formula2>
    </dataValidation>
    <dataValidation type="whole" imeMode="halfAlpha" allowBlank="1" showInputMessage="1" showErrorMessage="1" error="有効な数字を入力してください" sqref="W118" xr:uid="{CF08362C-A39B-448C-BB59-3FA84A785818}">
      <formula1>0</formula1>
      <formula2>9999999999</formula2>
    </dataValidation>
    <dataValidation type="whole" imeMode="halfAlpha" allowBlank="1" showInputMessage="1" showErrorMessage="1" error="有効な数字を入力してください" sqref="X118" xr:uid="{632926C2-D1EF-4FCC-AEF5-C2EB99580D32}">
      <formula1>0</formula1>
      <formula2>9999999999</formula2>
    </dataValidation>
    <dataValidation type="whole" imeMode="halfAlpha" allowBlank="1" showInputMessage="1" showErrorMessage="1" error="有効な数字を入力してください" sqref="Y118" xr:uid="{D5B79F8B-BDE5-4E83-9E21-96D5889B7D25}">
      <formula1>0</formula1>
      <formula2>9999999999</formula2>
    </dataValidation>
    <dataValidation type="list" imeMode="halfAlpha" allowBlank="1" showInputMessage="1" showErrorMessage="1" error="リストから選択してください" sqref="L119" xr:uid="{82E90E41-5E03-4FD1-BB76-26E951BA417E}">
      <formula1>"一般,特定,　"</formula1>
    </dataValidation>
    <dataValidation type="whole" imeMode="halfAlpha" allowBlank="1" showInputMessage="1" showErrorMessage="1" error="有効な数字を入力してください" sqref="M119:N119" xr:uid="{3B031107-52AE-47CB-AAE3-DDB33A09D047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19:Q119" xr:uid="{5B80E29D-FC29-4DB4-8225-BB8F497C864D}">
      <formula1>-9999999999</formula1>
      <formula2>9999999999</formula2>
    </dataValidation>
    <dataValidation type="list" imeMode="halfAlpha" allowBlank="1" showInputMessage="1" showErrorMessage="1" error="リストから選択してください" sqref="R119:S119" xr:uid="{2E39AB48-4859-4045-A3F8-1A852293FFA3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19:U119" xr:uid="{81E9BB31-5855-4CC6-B43B-488F35DC2DE9}">
      <formula1>-9999999999</formula1>
      <formula2>9999999999</formula2>
    </dataValidation>
    <dataValidation type="whole" imeMode="halfAlpha" allowBlank="1" showInputMessage="1" showErrorMessage="1" error="有効な数字を入力してください" sqref="V119" xr:uid="{2FECB88F-6ECF-4D44-8AFE-D6F690D4F937}">
      <formula1>0</formula1>
      <formula2>9999999999</formula2>
    </dataValidation>
    <dataValidation type="whole" imeMode="halfAlpha" allowBlank="1" showInputMessage="1" showErrorMessage="1" error="有効な数字を入力してください" sqref="W119" xr:uid="{7219A7A4-2BED-465A-BF38-FCC43466C6BA}">
      <formula1>0</formula1>
      <formula2>9999999999</formula2>
    </dataValidation>
    <dataValidation type="whole" imeMode="halfAlpha" allowBlank="1" showInputMessage="1" showErrorMessage="1" error="有効な数字を入力してください" sqref="X119" xr:uid="{DAD64F6C-7A03-4916-B409-428C6A0EE477}">
      <formula1>0</formula1>
      <formula2>9999999999</formula2>
    </dataValidation>
    <dataValidation type="whole" imeMode="halfAlpha" allowBlank="1" showInputMessage="1" showErrorMessage="1" error="有効な数字を入力してください" sqref="Y119" xr:uid="{86732699-5524-42C2-993F-E95C9AA868BB}">
      <formula1>0</formula1>
      <formula2>9999999999</formula2>
    </dataValidation>
    <dataValidation type="list" imeMode="halfAlpha" allowBlank="1" showInputMessage="1" showErrorMessage="1" error="リストから選択してください" sqref="L120" xr:uid="{ED5A9BDD-54A2-49C0-88F3-9D85F244AA87}">
      <formula1>"一般,特定,　"</formula1>
    </dataValidation>
    <dataValidation type="whole" imeMode="halfAlpha" allowBlank="1" showInputMessage="1" showErrorMessage="1" error="有効な数字を入力してください" sqref="M120:N120" xr:uid="{3340EBA4-2940-4611-B667-519DCC729219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0:Q120" xr:uid="{2F48B80B-FFBF-43DB-9363-46A57F220F87}">
      <formula1>-9999999999</formula1>
      <formula2>9999999999</formula2>
    </dataValidation>
    <dataValidation type="list" imeMode="halfAlpha" allowBlank="1" showInputMessage="1" showErrorMessage="1" error="リストから選択してください" sqref="R120:S120" xr:uid="{E89A0E2F-F645-4CF2-8CD8-67FBB2A0D9EB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0:U120" xr:uid="{71C5DA04-E366-469A-B9BC-88F8E48DB952}">
      <formula1>-9999999999</formula1>
      <formula2>9999999999</formula2>
    </dataValidation>
    <dataValidation type="whole" imeMode="halfAlpha" allowBlank="1" showInputMessage="1" showErrorMessage="1" error="有効な数字を入力してください" sqref="V120" xr:uid="{921E1FFC-9A10-4B19-9B3A-80EEF25AC59F}">
      <formula1>0</formula1>
      <formula2>9999999999</formula2>
    </dataValidation>
    <dataValidation type="whole" imeMode="halfAlpha" allowBlank="1" showInputMessage="1" showErrorMessage="1" error="有効な数字を入力してください" sqref="W120" xr:uid="{3F4D8B40-FB14-42F0-AE58-15979966BE2A}">
      <formula1>0</formula1>
      <formula2>9999999999</formula2>
    </dataValidation>
    <dataValidation type="whole" imeMode="halfAlpha" allowBlank="1" showInputMessage="1" showErrorMessage="1" error="有効な数字を入力してください" sqref="X120" xr:uid="{AE447782-67CC-4570-84B6-C5A54AA086C8}">
      <formula1>0</formula1>
      <formula2>9999999999</formula2>
    </dataValidation>
    <dataValidation type="whole" imeMode="halfAlpha" allowBlank="1" showInputMessage="1" showErrorMessage="1" error="有効な数字を入力してください" sqref="Y120" xr:uid="{DA5519EA-C8A2-4F2D-94EB-9C5C8C8165F6}">
      <formula1>0</formula1>
      <formula2>9999999999</formula2>
    </dataValidation>
    <dataValidation type="list" imeMode="halfAlpha" allowBlank="1" showInputMessage="1" showErrorMessage="1" error="リストから選択してください" sqref="L121" xr:uid="{E1D034BB-D73A-42C4-8F86-FFF1FD4EB418}">
      <formula1>"一般,特定,　"</formula1>
    </dataValidation>
    <dataValidation type="whole" imeMode="halfAlpha" allowBlank="1" showInputMessage="1" showErrorMessage="1" error="有効な数字を入力してください" sqref="M121:N121" xr:uid="{7CB8BC5F-DDCC-487A-9B2C-2C8B89C87590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1:Q121" xr:uid="{7100D2DA-7B66-428D-8F59-EB91D30C0EBE}">
      <formula1>-9999999999</formula1>
      <formula2>9999999999</formula2>
    </dataValidation>
    <dataValidation type="list" imeMode="halfAlpha" allowBlank="1" showInputMessage="1" showErrorMessage="1" error="リストから選択してください" sqref="R121:S121" xr:uid="{4867E96E-2D77-4279-9957-AD8E395384F0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1:U121" xr:uid="{5B621354-0D77-419D-A9DD-D92C2188D543}">
      <formula1>-9999999999</formula1>
      <formula2>9999999999</formula2>
    </dataValidation>
    <dataValidation type="whole" imeMode="halfAlpha" allowBlank="1" showInputMessage="1" showErrorMessage="1" error="有効な数字を入力してください" sqref="V121" xr:uid="{02EE779A-2F7D-4CC9-B56E-10F543B87B5D}">
      <formula1>0</formula1>
      <formula2>9999999999</formula2>
    </dataValidation>
    <dataValidation type="whole" imeMode="halfAlpha" allowBlank="1" showInputMessage="1" showErrorMessage="1" error="有効な数字を入力してください" sqref="W121" xr:uid="{C153464A-AE66-4F2B-9DE9-1A250E2646EE}">
      <formula1>0</formula1>
      <formula2>9999999999</formula2>
    </dataValidation>
    <dataValidation type="whole" imeMode="halfAlpha" allowBlank="1" showInputMessage="1" showErrorMessage="1" error="有効な数字を入力してください" sqref="X121" xr:uid="{3D001675-6C09-4AA1-877D-6B7BC82332D4}">
      <formula1>0</formula1>
      <formula2>9999999999</formula2>
    </dataValidation>
    <dataValidation type="whole" imeMode="halfAlpha" allowBlank="1" showInputMessage="1" showErrorMessage="1" error="有効な数字を入力してください" sqref="Y121" xr:uid="{B2EE3342-6968-478B-AB20-1E6859D912BA}">
      <formula1>0</formula1>
      <formula2>9999999999</formula2>
    </dataValidation>
    <dataValidation type="list" imeMode="halfAlpha" allowBlank="1" showInputMessage="1" showErrorMessage="1" error="リストから選択してください" sqref="L122" xr:uid="{2AA26C40-1452-40A1-A8DC-B99D20698DCD}">
      <formula1>"一般,特定,　"</formula1>
    </dataValidation>
    <dataValidation type="whole" imeMode="halfAlpha" allowBlank="1" showInputMessage="1" showErrorMessage="1" error="有効な数字を入力してください" sqref="M122:N122" xr:uid="{2ADA9321-76F2-440F-9012-CF49A7C5B5B9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2:Q122" xr:uid="{9C0ED949-6595-4439-AAD2-752C548DC6FC}">
      <formula1>-9999999999</formula1>
      <formula2>9999999999</formula2>
    </dataValidation>
    <dataValidation type="list" imeMode="halfAlpha" allowBlank="1" showInputMessage="1" showErrorMessage="1" error="リストから選択してください" sqref="R122:S122" xr:uid="{0D8FD1CB-D96B-4C45-B43C-273FB440B8A8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2:U122" xr:uid="{AD166ECD-37A9-4661-B244-022BF94E694E}">
      <formula1>-9999999999</formula1>
      <formula2>9999999999</formula2>
    </dataValidation>
    <dataValidation type="whole" imeMode="halfAlpha" allowBlank="1" showInputMessage="1" showErrorMessage="1" error="有効な数字を入力してください" sqref="V122" xr:uid="{35190EB5-190D-423B-A453-3CEB2E795466}">
      <formula1>0</formula1>
      <formula2>9999999999</formula2>
    </dataValidation>
    <dataValidation type="whole" imeMode="halfAlpha" allowBlank="1" showInputMessage="1" showErrorMessage="1" error="有効な数字を入力してください" sqref="W122" xr:uid="{0E77AB79-3B5C-4469-B938-83B161F97238}">
      <formula1>0</formula1>
      <formula2>9999999999</formula2>
    </dataValidation>
    <dataValidation type="whole" imeMode="halfAlpha" allowBlank="1" showInputMessage="1" showErrorMessage="1" error="有効な数字を入力してください" sqref="X122" xr:uid="{7C7F7272-22C3-4862-99AD-85BFF1E6A7B2}">
      <formula1>0</formula1>
      <formula2>9999999999</formula2>
    </dataValidation>
    <dataValidation type="whole" imeMode="halfAlpha" allowBlank="1" showInputMessage="1" showErrorMessage="1" error="有効な数字を入力してください" sqref="Y122" xr:uid="{04ECD2ED-6D0A-4E19-BFE0-6F933BD50DE0}">
      <formula1>0</formula1>
      <formula2>9999999999</formula2>
    </dataValidation>
    <dataValidation type="list" imeMode="halfAlpha" allowBlank="1" showInputMessage="1" showErrorMessage="1" error="リストから選択してください" sqref="L123" xr:uid="{3D748EAE-EF4A-47B6-9ECF-ED4F820F0A00}">
      <formula1>"一般,特定,　"</formula1>
    </dataValidation>
    <dataValidation type="whole" imeMode="halfAlpha" allowBlank="1" showInputMessage="1" showErrorMessage="1" error="有効な数字を入力してください" sqref="M123:N123" xr:uid="{902CB0D9-1E2C-4C6F-9DF4-FAE2B1849C5B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3:Q123" xr:uid="{16ACC3ED-F308-47E9-B1F4-3897D89CF83E}">
      <formula1>-9999999999</formula1>
      <formula2>9999999999</formula2>
    </dataValidation>
    <dataValidation type="list" imeMode="halfAlpha" allowBlank="1" showInputMessage="1" showErrorMessage="1" error="リストから選択してください" sqref="R123:S123" xr:uid="{8391561E-BFAA-4019-90D5-38F5F7CF3B51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3:U123" xr:uid="{7325AC32-110B-4B20-8553-43BFB8931747}">
      <formula1>-9999999999</formula1>
      <formula2>9999999999</formula2>
    </dataValidation>
    <dataValidation type="whole" imeMode="halfAlpha" allowBlank="1" showInputMessage="1" showErrorMessage="1" error="有効な数字を入力してください" sqref="V123" xr:uid="{28676D14-C836-4AB4-AAB8-118AB826948F}">
      <formula1>0</formula1>
      <formula2>9999999999</formula2>
    </dataValidation>
    <dataValidation type="whole" imeMode="halfAlpha" allowBlank="1" showInputMessage="1" showErrorMessage="1" error="有効な数字を入力してください" sqref="W123" xr:uid="{F98A4633-B48C-41B9-B21B-6265CA8C2B27}">
      <formula1>0</formula1>
      <formula2>9999999999</formula2>
    </dataValidation>
    <dataValidation type="whole" imeMode="halfAlpha" allowBlank="1" showInputMessage="1" showErrorMessage="1" error="有効な数字を入力してください" sqref="X123" xr:uid="{1C486568-AE81-4C1E-B92B-AE222F20107B}">
      <formula1>0</formula1>
      <formula2>9999999999</formula2>
    </dataValidation>
    <dataValidation type="whole" imeMode="halfAlpha" allowBlank="1" showInputMessage="1" showErrorMessage="1" error="有効な数字を入力してください" sqref="Y123" xr:uid="{307B7062-F420-4C15-B9D1-FD11971EAAA3}">
      <formula1>0</formula1>
      <formula2>9999999999</formula2>
    </dataValidation>
    <dataValidation type="list" imeMode="halfAlpha" allowBlank="1" showInputMessage="1" showErrorMessage="1" error="リストから選択してください" sqref="L124" xr:uid="{5E41D038-9DA6-4F20-A35F-C159BD6A114C}">
      <formula1>"一般,特定,　"</formula1>
    </dataValidation>
    <dataValidation type="whole" imeMode="halfAlpha" allowBlank="1" showInputMessage="1" showErrorMessage="1" error="有効な数字を入力してください" sqref="M124:N124" xr:uid="{21778FD1-C9B1-4CEA-970B-D9D08462A36F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4:Q124" xr:uid="{A413AE0B-8B61-496C-B4F2-292390FFB8B7}">
      <formula1>-9999999999</formula1>
      <formula2>9999999999</formula2>
    </dataValidation>
    <dataValidation type="list" imeMode="halfAlpha" allowBlank="1" showInputMessage="1" showErrorMessage="1" error="リストから選択してください" sqref="R124:S124" xr:uid="{2130A40B-5EF0-4FE3-81E5-F5400BF1F2BC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4:U124" xr:uid="{4DA9695D-AC24-4056-84C1-640C7B1BC484}">
      <formula1>-9999999999</formula1>
      <formula2>9999999999</formula2>
    </dataValidation>
    <dataValidation type="whole" imeMode="halfAlpha" allowBlank="1" showInputMessage="1" showErrorMessage="1" error="有効な数字を入力してください" sqref="V124" xr:uid="{782D2B0F-76AA-4ED7-A3A3-BFBBD6A0EB35}">
      <formula1>0</formula1>
      <formula2>9999999999</formula2>
    </dataValidation>
    <dataValidation type="whole" imeMode="halfAlpha" allowBlank="1" showInputMessage="1" showErrorMessage="1" error="有効な数字を入力してください" sqref="W124" xr:uid="{95EE8235-1FFE-4477-8108-E7B0C3788A92}">
      <formula1>0</formula1>
      <formula2>9999999999</formula2>
    </dataValidation>
    <dataValidation type="whole" imeMode="halfAlpha" allowBlank="1" showInputMessage="1" showErrorMessage="1" error="有効な数字を入力してください" sqref="X124" xr:uid="{505E5672-C658-4893-9A84-05194302A5D6}">
      <formula1>0</formula1>
      <formula2>9999999999</formula2>
    </dataValidation>
    <dataValidation type="whole" imeMode="halfAlpha" allowBlank="1" showInputMessage="1" showErrorMessage="1" error="有効な数字を入力してください" sqref="Y124" xr:uid="{60A21AAB-B794-4CB8-93EF-818D2967DA3A}">
      <formula1>0</formula1>
      <formula2>9999999999</formula2>
    </dataValidation>
    <dataValidation type="list" imeMode="halfAlpha" allowBlank="1" showInputMessage="1" showErrorMessage="1" error="リストから選択してください" sqref="L125" xr:uid="{9D40CEDC-D548-4C74-BECB-F198C48C9863}">
      <formula1>"一般,特定,　"</formula1>
    </dataValidation>
    <dataValidation type="whole" imeMode="halfAlpha" allowBlank="1" showInputMessage="1" showErrorMessage="1" error="有効な数字を入力してください" sqref="M125:N125" xr:uid="{84A8ECB5-E597-4F83-8701-42012EEBDE0D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5:Q125" xr:uid="{675381ED-D170-4AE9-8C01-D3590D834300}">
      <formula1>-9999999999</formula1>
      <formula2>9999999999</formula2>
    </dataValidation>
    <dataValidation type="list" imeMode="halfAlpha" allowBlank="1" showInputMessage="1" showErrorMessage="1" error="リストから選択してください" sqref="R125:S125" xr:uid="{6A4B3BE6-5BD7-4EF9-8710-2CEEC57071B9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5:U125" xr:uid="{DA47A384-4C19-4F34-9C45-A6F7134F2831}">
      <formula1>-9999999999</formula1>
      <formula2>9999999999</formula2>
    </dataValidation>
    <dataValidation type="whole" imeMode="halfAlpha" allowBlank="1" showInputMessage="1" showErrorMessage="1" error="有効な数字を入力してください" sqref="V125" xr:uid="{595A0061-6F2A-4ECC-B0B4-B89349289ED1}">
      <formula1>0</formula1>
      <formula2>9999999999</formula2>
    </dataValidation>
    <dataValidation type="whole" imeMode="halfAlpha" allowBlank="1" showInputMessage="1" showErrorMessage="1" error="有効な数字を入力してください" sqref="W125" xr:uid="{390090BD-84BE-4E88-8869-F474A297E758}">
      <formula1>0</formula1>
      <formula2>9999999999</formula2>
    </dataValidation>
    <dataValidation type="whole" imeMode="halfAlpha" allowBlank="1" showInputMessage="1" showErrorMessage="1" error="有効な数字を入力してください" sqref="X125" xr:uid="{A967EB5C-F3E1-405D-82FB-2055EDADD99D}">
      <formula1>0</formula1>
      <formula2>9999999999</formula2>
    </dataValidation>
    <dataValidation type="whole" imeMode="halfAlpha" allowBlank="1" showInputMessage="1" showErrorMessage="1" error="有効な数字を入力してください" sqref="Y125" xr:uid="{17EDF0FB-8983-4946-BB47-2FF8C1A1A905}">
      <formula1>0</formula1>
      <formula2>9999999999</formula2>
    </dataValidation>
    <dataValidation type="list" imeMode="halfAlpha" allowBlank="1" showInputMessage="1" showErrorMessage="1" error="リストから選択してください" sqref="L126" xr:uid="{D908C621-397F-4788-9EFA-EEA9F0BB4EBA}">
      <formula1>"一般,特定,　"</formula1>
    </dataValidation>
    <dataValidation type="whole" imeMode="halfAlpha" allowBlank="1" showInputMessage="1" showErrorMessage="1" error="有効な数字を入力してください" sqref="M126:N126" xr:uid="{A8CE939A-8297-4B20-91BA-29ED268D5031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6:Q126" xr:uid="{7BA80A12-6B40-4B44-B53E-4369D2DCB89E}">
      <formula1>-9999999999</formula1>
      <formula2>9999999999</formula2>
    </dataValidation>
    <dataValidation type="list" imeMode="halfAlpha" allowBlank="1" showInputMessage="1" showErrorMessage="1" error="リストから選択してください" sqref="R126:S126" xr:uid="{5F3675E3-691E-43DB-8A86-6FE030F18843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6:U126" xr:uid="{DD84D0BA-384F-4FDC-B6FD-DE53C2FAD9AD}">
      <formula1>-9999999999</formula1>
      <formula2>9999999999</formula2>
    </dataValidation>
    <dataValidation type="whole" imeMode="halfAlpha" allowBlank="1" showInputMessage="1" showErrorMessage="1" error="有効な数字を入力してください" sqref="V126" xr:uid="{810791F7-C6F7-4627-A43D-48B42A1DA20D}">
      <formula1>0</formula1>
      <formula2>9999999999</formula2>
    </dataValidation>
    <dataValidation type="whole" imeMode="halfAlpha" allowBlank="1" showInputMessage="1" showErrorMessage="1" error="有効な数字を入力してください" sqref="W126" xr:uid="{3B8103DF-37B9-45E8-919F-5188115FD8D3}">
      <formula1>0</formula1>
      <formula2>9999999999</formula2>
    </dataValidation>
    <dataValidation type="whole" imeMode="halfAlpha" allowBlank="1" showInputMessage="1" showErrorMessage="1" error="有効な数字を入力してください" sqref="X126" xr:uid="{A58FE904-2A36-4ADD-8065-B83E5E8AF7C0}">
      <formula1>0</formula1>
      <formula2>9999999999</formula2>
    </dataValidation>
    <dataValidation type="whole" imeMode="halfAlpha" allowBlank="1" showInputMessage="1" showErrorMessage="1" error="有効な数字を入力してください" sqref="Y126" xr:uid="{DF9F09F3-2525-40F6-A4F0-037296F52616}">
      <formula1>0</formula1>
      <formula2>9999999999</formula2>
    </dataValidation>
    <dataValidation type="list" imeMode="halfAlpha" allowBlank="1" showInputMessage="1" showErrorMessage="1" error="リストから選択してください" sqref="L127" xr:uid="{02ABB9EC-B292-47E1-9D64-7C2C737E32A0}">
      <formula1>"一般,特定,　"</formula1>
    </dataValidation>
    <dataValidation type="whole" imeMode="halfAlpha" allowBlank="1" showInputMessage="1" showErrorMessage="1" error="有効な数字を入力してください" sqref="M127:N127" xr:uid="{616CF11F-EE50-490A-8BBB-A7ED1ED29D3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7:Q127" xr:uid="{00AC5147-D225-4008-A158-E3996B0121C7}">
      <formula1>-9999999999</formula1>
      <formula2>9999999999</formula2>
    </dataValidation>
    <dataValidation type="list" imeMode="halfAlpha" allowBlank="1" showInputMessage="1" showErrorMessage="1" error="リストから選択してください" sqref="R127:S127" xr:uid="{9F59E6B4-F7C7-4A3A-9EBD-420DCBEA0EE2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7:U127" xr:uid="{B9DB63F8-1797-4BDF-822F-390EB6BCA75F}">
      <formula1>-9999999999</formula1>
      <formula2>9999999999</formula2>
    </dataValidation>
    <dataValidation type="whole" imeMode="halfAlpha" allowBlank="1" showInputMessage="1" showErrorMessage="1" error="有効な数字を入力してください" sqref="V127" xr:uid="{04D45297-B360-4E44-AA5B-A4859D3FB8BA}">
      <formula1>0</formula1>
      <formula2>9999999999</formula2>
    </dataValidation>
    <dataValidation type="whole" imeMode="halfAlpha" allowBlank="1" showInputMessage="1" showErrorMessage="1" error="有効な数字を入力してください" sqref="W127" xr:uid="{BF47E2DC-FEF9-40BE-96BC-9A2DDC0C515E}">
      <formula1>0</formula1>
      <formula2>9999999999</formula2>
    </dataValidation>
    <dataValidation type="whole" imeMode="halfAlpha" allowBlank="1" showInputMessage="1" showErrorMessage="1" error="有効な数字を入力してください" sqref="X127" xr:uid="{5392221A-DCF0-47F2-B011-A903FEFDFDBC}">
      <formula1>0</formula1>
      <formula2>9999999999</formula2>
    </dataValidation>
    <dataValidation type="whole" imeMode="halfAlpha" allowBlank="1" showInputMessage="1" showErrorMessage="1" error="有効な数字を入力してください" sqref="Y127" xr:uid="{1AEEBBF0-35FB-4170-8A88-43BE5E5F6902}">
      <formula1>0</formula1>
      <formula2>9999999999</formula2>
    </dataValidation>
    <dataValidation type="list" imeMode="halfAlpha" allowBlank="1" showInputMessage="1" showErrorMessage="1" error="リストから選択してください" sqref="L128" xr:uid="{F3A18736-3970-4420-81C8-51EC523249D3}">
      <formula1>"一般,特定,　"</formula1>
    </dataValidation>
    <dataValidation type="whole" imeMode="halfAlpha" allowBlank="1" showInputMessage="1" showErrorMessage="1" error="有効な数字を入力してください" sqref="M128:N128" xr:uid="{7B5AFFA3-C148-4AFE-AB4F-4611341BFA23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8:Q128" xr:uid="{B749B83E-DA8B-439C-91DE-3918CD526C94}">
      <formula1>-9999999999</formula1>
      <formula2>9999999999</formula2>
    </dataValidation>
    <dataValidation type="list" imeMode="halfAlpha" allowBlank="1" showInputMessage="1" showErrorMessage="1" error="リストから選択してください" sqref="R128:S128" xr:uid="{D0847411-26DF-439C-9B26-B18AA1446521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8:U128" xr:uid="{833ABCB6-3754-4D2D-99AE-E433CB7B5144}">
      <formula1>-9999999999</formula1>
      <formula2>9999999999</formula2>
    </dataValidation>
    <dataValidation type="whole" imeMode="halfAlpha" allowBlank="1" showInputMessage="1" showErrorMessage="1" error="有効な数字を入力してください" sqref="V128" xr:uid="{56A1A357-9BC4-4A12-958F-B55247A08704}">
      <formula1>0</formula1>
      <formula2>9999999999</formula2>
    </dataValidation>
    <dataValidation type="whole" imeMode="halfAlpha" allowBlank="1" showInputMessage="1" showErrorMessage="1" error="有効な数字を入力してください" sqref="W128" xr:uid="{D1128D0A-A3D9-49B8-9ABA-7A1262996908}">
      <formula1>0</formula1>
      <formula2>9999999999</formula2>
    </dataValidation>
    <dataValidation type="whole" imeMode="halfAlpha" allowBlank="1" showInputMessage="1" showErrorMessage="1" error="有効な数字を入力してください" sqref="X128" xr:uid="{3AEE23AE-6C12-476D-B975-5F5CF974B430}">
      <formula1>0</formula1>
      <formula2>9999999999</formula2>
    </dataValidation>
    <dataValidation type="whole" imeMode="halfAlpha" allowBlank="1" showInputMessage="1" showErrorMessage="1" error="有効な数字を入力してください" sqref="Y128" xr:uid="{BE69546B-4AD5-4562-9C07-DE46A5CA806A}">
      <formula1>0</formula1>
      <formula2>9999999999</formula2>
    </dataValidation>
    <dataValidation type="list" imeMode="halfAlpha" allowBlank="1" showInputMessage="1" showErrorMessage="1" error="リストから選択してください" sqref="L129" xr:uid="{DC2ABAE2-1E3B-4165-81E3-0CBD4B28E3B0}">
      <formula1>"一般,特定,　"</formula1>
    </dataValidation>
    <dataValidation type="whole" imeMode="halfAlpha" allowBlank="1" showInputMessage="1" showErrorMessage="1" error="有効な数字を入力してください" sqref="M129:N129" xr:uid="{C3B90D42-5685-4E7C-9917-46594F60A7CE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29:Q129" xr:uid="{FBBE4068-851C-41C0-B8F2-0D25F5F988F1}">
      <formula1>-9999999999</formula1>
      <formula2>9999999999</formula2>
    </dataValidation>
    <dataValidation type="list" imeMode="halfAlpha" allowBlank="1" showInputMessage="1" showErrorMessage="1" error="リストから選択してください" sqref="R129:S129" xr:uid="{0894CDEC-9379-4FBD-847D-951A3CA366D9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29:U129" xr:uid="{F58A826D-0E0B-4DE6-A1DD-028B52D1ABD0}">
      <formula1>-9999999999</formula1>
      <formula2>9999999999</formula2>
    </dataValidation>
    <dataValidation type="whole" imeMode="halfAlpha" allowBlank="1" showInputMessage="1" showErrorMessage="1" error="有効な数字を入力してください" sqref="V129" xr:uid="{4B460EE5-C21A-49F3-8742-6DEC55395B5C}">
      <formula1>0</formula1>
      <formula2>9999999999</formula2>
    </dataValidation>
    <dataValidation type="whole" imeMode="halfAlpha" allowBlank="1" showInputMessage="1" showErrorMessage="1" error="有効な数字を入力してください" sqref="W129" xr:uid="{861E884E-94FC-4FFB-AC29-FC08A76B89CE}">
      <formula1>0</formula1>
      <formula2>9999999999</formula2>
    </dataValidation>
    <dataValidation type="whole" imeMode="halfAlpha" allowBlank="1" showInputMessage="1" showErrorMessage="1" error="有効な数字を入力してください" sqref="X129" xr:uid="{8589D100-028B-45CC-876F-79752AC35E5C}">
      <formula1>0</formula1>
      <formula2>9999999999</formula2>
    </dataValidation>
    <dataValidation type="whole" imeMode="halfAlpha" allowBlank="1" showInputMessage="1" showErrorMessage="1" error="有効な数字を入力してください" sqref="Y129" xr:uid="{46C331FA-F724-4F93-AB49-5C99A21F6BF3}">
      <formula1>0</formula1>
      <formula2>9999999999</formula2>
    </dataValidation>
    <dataValidation type="list" imeMode="halfAlpha" allowBlank="1" showInputMessage="1" showErrorMessage="1" error="リストから選択してください" sqref="L130" xr:uid="{6AA44DF6-596E-4F3D-BE30-89F739CF60C5}">
      <formula1>"一般,特定,　"</formula1>
    </dataValidation>
    <dataValidation type="whole" imeMode="halfAlpha" allowBlank="1" showInputMessage="1" showErrorMessage="1" error="有効な数字を入力してください" sqref="M130:N130" xr:uid="{081E0B1C-CA8F-4D61-9E93-2A17E1A0457D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0:Q130" xr:uid="{1C50B420-CE66-4868-B7F8-5F1B00FC4BAB}">
      <formula1>-9999999999</formula1>
      <formula2>9999999999</formula2>
    </dataValidation>
    <dataValidation type="list" imeMode="halfAlpha" allowBlank="1" showInputMessage="1" showErrorMessage="1" error="リストから選択してください" sqref="R130:S130" xr:uid="{626E37B0-929E-4CBF-9721-C3607CF656AD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0:U130" xr:uid="{AD25E9ED-71F2-4726-A18B-5A05B2C7189A}">
      <formula1>-9999999999</formula1>
      <formula2>9999999999</formula2>
    </dataValidation>
    <dataValidation type="whole" imeMode="halfAlpha" allowBlank="1" showInputMessage="1" showErrorMessage="1" error="有効な数字を入力してください" sqref="V130" xr:uid="{F9782F10-568B-45C1-83AC-CA453D6F00B4}">
      <formula1>0</formula1>
      <formula2>9999999999</formula2>
    </dataValidation>
    <dataValidation type="whole" imeMode="halfAlpha" allowBlank="1" showInputMessage="1" showErrorMessage="1" error="有効な数字を入力してください" sqref="W130" xr:uid="{420B88D9-02AD-4B3E-BFFA-CE373E756F5E}">
      <formula1>0</formula1>
      <formula2>9999999999</formula2>
    </dataValidation>
    <dataValidation type="whole" imeMode="halfAlpha" allowBlank="1" showInputMessage="1" showErrorMessage="1" error="有効な数字を入力してください" sqref="X130" xr:uid="{E42469B6-7A8E-4BEC-9A02-7284BE4C5F72}">
      <formula1>0</formula1>
      <formula2>9999999999</formula2>
    </dataValidation>
    <dataValidation type="whole" imeMode="halfAlpha" allowBlank="1" showInputMessage="1" showErrorMessage="1" error="有効な数字を入力してください" sqref="Y130" xr:uid="{A3B03FC8-9547-4A9F-8C9B-425A9C013945}">
      <formula1>0</formula1>
      <formula2>9999999999</formula2>
    </dataValidation>
    <dataValidation type="list" imeMode="halfAlpha" allowBlank="1" showInputMessage="1" showErrorMessage="1" error="リストから選択してください" sqref="L131" xr:uid="{5B18A404-E106-45B6-B3D7-99524AF8D7D3}">
      <formula1>"一般,特定,　"</formula1>
    </dataValidation>
    <dataValidation type="whole" imeMode="halfAlpha" allowBlank="1" showInputMessage="1" showErrorMessage="1" error="有効な数字を入力してください" sqref="M131:N131" xr:uid="{35E2C19F-D13E-4C1C-A9CE-F86FD1B8E259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1:Q131" xr:uid="{5025757A-D68B-49F8-B8EB-EE094BA0EC46}">
      <formula1>-9999999999</formula1>
      <formula2>9999999999</formula2>
    </dataValidation>
    <dataValidation type="list" imeMode="halfAlpha" allowBlank="1" showInputMessage="1" showErrorMessage="1" error="リストから選択してください" sqref="R131:S131" xr:uid="{95DFBA6F-65F7-4BA7-A8C7-EFD18925BC44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1:U131" xr:uid="{E2BE3325-323E-48BF-9D09-8EF2F1A00439}">
      <formula1>-9999999999</formula1>
      <formula2>9999999999</formula2>
    </dataValidation>
    <dataValidation type="whole" imeMode="halfAlpha" allowBlank="1" showInputMessage="1" showErrorMessage="1" error="有効な数字を入力してください" sqref="V131" xr:uid="{D41361F8-4251-4FAC-96FC-F384CE75CB60}">
      <formula1>0</formula1>
      <formula2>9999999999</formula2>
    </dataValidation>
    <dataValidation type="whole" imeMode="halfAlpha" allowBlank="1" showInputMessage="1" showErrorMessage="1" error="有効な数字を入力してください" sqref="W131" xr:uid="{2C9C467F-10BC-4C27-9109-A7E9A42E507F}">
      <formula1>0</formula1>
      <formula2>9999999999</formula2>
    </dataValidation>
    <dataValidation type="whole" imeMode="halfAlpha" allowBlank="1" showInputMessage="1" showErrorMessage="1" error="有効な数字を入力してください" sqref="X131" xr:uid="{605A3695-A366-4E88-A599-4B3E19048005}">
      <formula1>0</formula1>
      <formula2>9999999999</formula2>
    </dataValidation>
    <dataValidation type="whole" imeMode="halfAlpha" allowBlank="1" showInputMessage="1" showErrorMessage="1" error="有効な数字を入力してください" sqref="Y131" xr:uid="{3573ED0E-38B6-4992-9993-ABED442B1176}">
      <formula1>0</formula1>
      <formula2>9999999999</formula2>
    </dataValidation>
    <dataValidation type="list" imeMode="halfAlpha" allowBlank="1" showInputMessage="1" showErrorMessage="1" error="リストから選択してください" sqref="L132" xr:uid="{4CBD9F9A-4A82-41DC-8371-F80B3641EA59}">
      <formula1>"一般,特定,　"</formula1>
    </dataValidation>
    <dataValidation type="whole" imeMode="halfAlpha" allowBlank="1" showInputMessage="1" showErrorMessage="1" error="有効な数字を入力してください" sqref="M132:N132" xr:uid="{B47F0F61-0E2D-4F36-B687-9724D59BE786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2:Q132" xr:uid="{41C405EA-D7D3-46B4-9E22-A51895D03A79}">
      <formula1>-9999999999</formula1>
      <formula2>9999999999</formula2>
    </dataValidation>
    <dataValidation type="list" imeMode="halfAlpha" allowBlank="1" showInputMessage="1" showErrorMessage="1" error="リストから選択してください" sqref="R132:S132" xr:uid="{CC24BCC4-D472-4020-89E7-D52FF1715558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2:U132" xr:uid="{B107DC66-FC44-4A25-B6DD-D252D3A33299}">
      <formula1>-9999999999</formula1>
      <formula2>9999999999</formula2>
    </dataValidation>
    <dataValidation type="whole" imeMode="halfAlpha" allowBlank="1" showInputMessage="1" showErrorMessage="1" error="有効な数字を入力してください" sqref="V132" xr:uid="{387182EB-E032-4A2B-9FFB-4D67DB6B6E45}">
      <formula1>0</formula1>
      <formula2>9999999999</formula2>
    </dataValidation>
    <dataValidation type="whole" imeMode="halfAlpha" allowBlank="1" showInputMessage="1" showErrorMessage="1" error="有効な数字を入力してください" sqref="W132" xr:uid="{19509998-7A17-4CA4-B1BE-64129650E380}">
      <formula1>0</formula1>
      <formula2>9999999999</formula2>
    </dataValidation>
    <dataValidation type="whole" imeMode="halfAlpha" allowBlank="1" showInputMessage="1" showErrorMessage="1" error="有効な数字を入力してください" sqref="X132" xr:uid="{E23CE300-2204-479C-92E5-FE6ED9C3C560}">
      <formula1>0</formula1>
      <formula2>9999999999</formula2>
    </dataValidation>
    <dataValidation type="whole" imeMode="halfAlpha" allowBlank="1" showInputMessage="1" showErrorMessage="1" error="有効な数字を入力してください" sqref="Y132" xr:uid="{1CD4B859-0CB2-4B9D-BDC7-DC29BFBEC093}">
      <formula1>0</formula1>
      <formula2>9999999999</formula2>
    </dataValidation>
    <dataValidation type="list" imeMode="halfAlpha" allowBlank="1" showInputMessage="1" showErrorMessage="1" error="リストから選択してください" sqref="L133" xr:uid="{6BD0B753-E3A2-4C96-9F03-1405F8C0AD12}">
      <formula1>"一般,特定,　"</formula1>
    </dataValidation>
    <dataValidation type="whole" imeMode="halfAlpha" allowBlank="1" showInputMessage="1" showErrorMessage="1" error="有効な数字を入力してください" sqref="M133:N133" xr:uid="{D70478B4-B664-4A23-B0FD-4F8C1E8AF88D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3:Q133" xr:uid="{D99B906F-D99F-45ED-A4DD-69D3B28B8BEB}">
      <formula1>-9999999999</formula1>
      <formula2>9999999999</formula2>
    </dataValidation>
    <dataValidation type="list" imeMode="halfAlpha" allowBlank="1" showInputMessage="1" showErrorMessage="1" error="リストから選択してください" sqref="R133:S133" xr:uid="{C0C7C364-395C-48F2-BD3A-EA77383AC9B1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3:U133" xr:uid="{DEFB477F-677B-407B-89BF-390CD90E1017}">
      <formula1>-9999999999</formula1>
      <formula2>9999999999</formula2>
    </dataValidation>
    <dataValidation type="whole" imeMode="halfAlpha" allowBlank="1" showInputMessage="1" showErrorMessage="1" error="有効な数字を入力してください" sqref="V133" xr:uid="{A996858D-1A15-46D9-9BEB-9562D1DF1D24}">
      <formula1>0</formula1>
      <formula2>9999999999</formula2>
    </dataValidation>
    <dataValidation type="whole" imeMode="halfAlpha" allowBlank="1" showInputMessage="1" showErrorMessage="1" error="有効な数字を入力してください" sqref="W133" xr:uid="{6644F93D-5EFB-48C5-9F76-2B6154B6F371}">
      <formula1>0</formula1>
      <formula2>9999999999</formula2>
    </dataValidation>
    <dataValidation type="whole" imeMode="halfAlpha" allowBlank="1" showInputMessage="1" showErrorMessage="1" error="有効な数字を入力してください" sqref="X133" xr:uid="{924814D0-4A88-4A9D-9317-2DA76E0CFAA7}">
      <formula1>0</formula1>
      <formula2>9999999999</formula2>
    </dataValidation>
    <dataValidation type="whole" imeMode="halfAlpha" allowBlank="1" showInputMessage="1" showErrorMessage="1" error="有効な数字を入力してください" sqref="Y133" xr:uid="{8AE2AB23-8ADB-4EE2-B393-AA7E29A2B8F9}">
      <formula1>0</formula1>
      <formula2>9999999999</formula2>
    </dataValidation>
    <dataValidation type="list" imeMode="halfAlpha" allowBlank="1" showInputMessage="1" showErrorMessage="1" error="リストから選択してください" sqref="L134" xr:uid="{18429FDF-9946-4C88-8CB3-BCD4AFF3A8D0}">
      <formula1>"一般,特定,　"</formula1>
    </dataValidation>
    <dataValidation type="whole" imeMode="halfAlpha" allowBlank="1" showInputMessage="1" showErrorMessage="1" error="有効な数字を入力してください" sqref="M134:N134" xr:uid="{33F58261-6646-4997-BAFD-2D355DE359C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4:Q134" xr:uid="{D5998D1F-02DB-42FC-919B-B4A3FCC89E38}">
      <formula1>-9999999999</formula1>
      <formula2>9999999999</formula2>
    </dataValidation>
    <dataValidation type="list" imeMode="halfAlpha" allowBlank="1" showInputMessage="1" showErrorMessage="1" error="リストから選択してください" sqref="R134:S134" xr:uid="{9ACA6C8B-5217-4C29-8CE1-3A2E9171C597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4:U134" xr:uid="{61314AC8-1819-48EB-8420-2B3F18B83472}">
      <formula1>-9999999999</formula1>
      <formula2>9999999999</formula2>
    </dataValidation>
    <dataValidation type="whole" imeMode="halfAlpha" allowBlank="1" showInputMessage="1" showErrorMessage="1" error="有効な数字を入力してください" sqref="V134" xr:uid="{934318BD-74EC-4624-A7C8-C55304D007DB}">
      <formula1>0</formula1>
      <formula2>9999999999</formula2>
    </dataValidation>
    <dataValidation type="whole" imeMode="halfAlpha" allowBlank="1" showInputMessage="1" showErrorMessage="1" error="有効な数字を入力してください" sqref="W134" xr:uid="{FE52C267-09E8-48D7-A269-2E03673A7FCE}">
      <formula1>0</formula1>
      <formula2>9999999999</formula2>
    </dataValidation>
    <dataValidation type="whole" imeMode="halfAlpha" allowBlank="1" showInputMessage="1" showErrorMessage="1" error="有効な数字を入力してください" sqref="X134" xr:uid="{08551C6B-FEBB-4A0F-88E8-391CB75C49FF}">
      <formula1>0</formula1>
      <formula2>9999999999</formula2>
    </dataValidation>
    <dataValidation type="whole" imeMode="halfAlpha" allowBlank="1" showInputMessage="1" showErrorMessage="1" error="有効な数字を入力してください" sqref="Y134" xr:uid="{419F477D-5CF9-40CF-9689-9875B7E4806B}">
      <formula1>0</formula1>
      <formula2>9999999999</formula2>
    </dataValidation>
    <dataValidation type="list" imeMode="halfAlpha" allowBlank="1" showInputMessage="1" showErrorMessage="1" error="リストから選択してください" sqref="L135" xr:uid="{034AF490-6324-49E3-82B8-72108CB6D4CE}">
      <formula1>"一般,特定,　"</formula1>
    </dataValidation>
    <dataValidation type="whole" imeMode="halfAlpha" allowBlank="1" showInputMessage="1" showErrorMessage="1" error="有効な数字を入力してください" sqref="M135:N135" xr:uid="{6C5A6021-5F64-44E2-8081-D413D241A64E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5:Q135" xr:uid="{D7D9E6E8-AF1B-483E-80BA-1517ED94FFAC}">
      <formula1>-9999999999</formula1>
      <formula2>9999999999</formula2>
    </dataValidation>
    <dataValidation type="list" imeMode="halfAlpha" allowBlank="1" showInputMessage="1" showErrorMessage="1" error="リストから選択してください" sqref="R135:S135" xr:uid="{357DADAC-FB89-4334-A0A4-AEF52CFBC9FD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5:U135" xr:uid="{80C753F4-0469-4A7E-81F4-ED755596C5E3}">
      <formula1>-9999999999</formula1>
      <formula2>9999999999</formula2>
    </dataValidation>
    <dataValidation type="whole" imeMode="halfAlpha" allowBlank="1" showInputMessage="1" showErrorMessage="1" error="有効な数字を入力してください" sqref="V135" xr:uid="{D810494F-A4CF-4FE1-846B-2862C3F67466}">
      <formula1>0</formula1>
      <formula2>9999999999</formula2>
    </dataValidation>
    <dataValidation type="whole" imeMode="halfAlpha" allowBlank="1" showInputMessage="1" showErrorMessage="1" error="有効な数字を入力してください" sqref="W135" xr:uid="{7D0158C8-5708-4D09-B6BF-F15DA9CAB66C}">
      <formula1>0</formula1>
      <formula2>9999999999</formula2>
    </dataValidation>
    <dataValidation type="whole" imeMode="halfAlpha" allowBlank="1" showInputMessage="1" showErrorMessage="1" error="有効な数字を入力してください" sqref="X135" xr:uid="{8B027977-942C-4629-8965-43FDC48927CE}">
      <formula1>0</formula1>
      <formula2>9999999999</formula2>
    </dataValidation>
    <dataValidation type="whole" imeMode="halfAlpha" allowBlank="1" showInputMessage="1" showErrorMessage="1" error="有効な数字を入力してください" sqref="Y135" xr:uid="{305DD84F-2499-42B0-9FC7-D03C3263DD4A}">
      <formula1>0</formula1>
      <formula2>9999999999</formula2>
    </dataValidation>
    <dataValidation type="list" imeMode="halfAlpha" allowBlank="1" showInputMessage="1" showErrorMessage="1" error="リストから選択してください" sqref="L136" xr:uid="{DC272163-61B3-4F20-8675-76E165C32D7C}">
      <formula1>"一般,特定,　"</formula1>
    </dataValidation>
    <dataValidation type="whole" imeMode="halfAlpha" allowBlank="1" showInputMessage="1" showErrorMessage="1" error="有効な数字を入力してください" sqref="M136:N136" xr:uid="{58B4F273-C269-4CFE-8685-FC576A4A394A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6:Q136" xr:uid="{87A4B2B2-CEE2-4463-9168-96DA191DCD76}">
      <formula1>-9999999999</formula1>
      <formula2>9999999999</formula2>
    </dataValidation>
    <dataValidation type="list" imeMode="halfAlpha" allowBlank="1" showInputMessage="1" showErrorMessage="1" error="リストから選択してください" sqref="R136:S136" xr:uid="{D7E9B878-52AA-4426-80F7-DDC1250218E9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6:U136" xr:uid="{324154B8-3A5A-4298-8EAC-EC474C6413FE}">
      <formula1>-9999999999</formula1>
      <formula2>9999999999</formula2>
    </dataValidation>
    <dataValidation type="whole" imeMode="halfAlpha" allowBlank="1" showInputMessage="1" showErrorMessage="1" error="有効な数字を入力してください" sqref="V136" xr:uid="{C67721A5-C1B1-45F1-BF5E-5E19D6F107C6}">
      <formula1>0</formula1>
      <formula2>9999999999</formula2>
    </dataValidation>
    <dataValidation type="whole" imeMode="halfAlpha" allowBlank="1" showInputMessage="1" showErrorMessage="1" error="有効な数字を入力してください" sqref="W136" xr:uid="{0B98F88E-725B-4DDF-857D-9DBDA210732C}">
      <formula1>0</formula1>
      <formula2>9999999999</formula2>
    </dataValidation>
    <dataValidation type="whole" imeMode="halfAlpha" allowBlank="1" showInputMessage="1" showErrorMessage="1" error="有効な数字を入力してください" sqref="X136" xr:uid="{991E0649-52A2-452B-858E-D48A32846381}">
      <formula1>0</formula1>
      <formula2>9999999999</formula2>
    </dataValidation>
    <dataValidation type="whole" imeMode="halfAlpha" allowBlank="1" showInputMessage="1" showErrorMessage="1" error="有効な数字を入力してください" sqref="Y136" xr:uid="{06995573-BFB6-4F47-8E92-4A873018819E}">
      <formula1>0</formula1>
      <formula2>9999999999</formula2>
    </dataValidation>
    <dataValidation type="list" imeMode="halfAlpha" allowBlank="1" showInputMessage="1" showErrorMessage="1" error="リストから選択してください" sqref="L137" xr:uid="{BDC3DC4A-B5EC-419A-AE3C-7578A882D006}">
      <formula1>"一般,特定,　"</formula1>
    </dataValidation>
    <dataValidation type="whole" imeMode="halfAlpha" allowBlank="1" showInputMessage="1" showErrorMessage="1" error="有効な数字を入力してください" sqref="M137:N137" xr:uid="{A4B14112-4FE4-4A62-AE2C-1EED8B33E4BF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7:Q137" xr:uid="{EAD1C5A7-03E3-4564-AF2D-6330369859CF}">
      <formula1>-9999999999</formula1>
      <formula2>9999999999</formula2>
    </dataValidation>
    <dataValidation type="list" imeMode="halfAlpha" allowBlank="1" showInputMessage="1" showErrorMessage="1" error="リストから選択してください" sqref="R137:S137" xr:uid="{3EB77DAD-E4DC-4B8C-B077-6B6E45D8E3A5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7:U137" xr:uid="{D4DE8AFB-6360-4043-98AF-5EB5C8548D5A}">
      <formula1>-9999999999</formula1>
      <formula2>9999999999</formula2>
    </dataValidation>
    <dataValidation type="whole" imeMode="halfAlpha" allowBlank="1" showInputMessage="1" showErrorMessage="1" error="有効な数字を入力してください" sqref="V137" xr:uid="{E6030A7E-1457-4DAB-A460-6A5C734080B8}">
      <formula1>0</formula1>
      <formula2>9999999999</formula2>
    </dataValidation>
    <dataValidation type="whole" imeMode="halfAlpha" allowBlank="1" showInputMessage="1" showErrorMessage="1" error="有効な数字を入力してください" sqref="W137" xr:uid="{F0A02B88-00B2-479B-9DC7-F89723729862}">
      <formula1>0</formula1>
      <formula2>9999999999</formula2>
    </dataValidation>
    <dataValidation type="whole" imeMode="halfAlpha" allowBlank="1" showInputMessage="1" showErrorMessage="1" error="有効な数字を入力してください" sqref="X137" xr:uid="{840BEDEF-CCA4-49E1-B6BA-C03241CF7CB9}">
      <formula1>0</formula1>
      <formula2>9999999999</formula2>
    </dataValidation>
    <dataValidation type="whole" imeMode="halfAlpha" allowBlank="1" showInputMessage="1" showErrorMessage="1" error="有効な数字を入力してください" sqref="Y137" xr:uid="{9CA7488A-85ED-4062-A993-695A00A1F90B}">
      <formula1>0</formula1>
      <formula2>9999999999</formula2>
    </dataValidation>
    <dataValidation type="list" imeMode="halfAlpha" allowBlank="1" showInputMessage="1" showErrorMessage="1" error="リストから選択してください" sqref="L138" xr:uid="{2FB12144-3ED5-4AB9-A2B7-7DCD55014210}">
      <formula1>"一般,特定,　"</formula1>
    </dataValidation>
    <dataValidation type="whole" imeMode="halfAlpha" allowBlank="1" showInputMessage="1" showErrorMessage="1" error="有効な数字を入力してください" sqref="M138:N138" xr:uid="{D9CFCFFB-5FC6-490C-A301-73FE19634621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8:Q138" xr:uid="{2C950D2B-5BE2-4C42-A836-FCCA452C0325}">
      <formula1>-9999999999</formula1>
      <formula2>9999999999</formula2>
    </dataValidation>
    <dataValidation type="list" imeMode="halfAlpha" allowBlank="1" showInputMessage="1" showErrorMessage="1" error="リストから選択してください" sqref="R138:S138" xr:uid="{05A37668-106F-4B88-B365-3BADA4EBD6D3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8:U138" xr:uid="{3C58D68D-2DC9-4BB2-9A4D-53A04D19EB25}">
      <formula1>-9999999999</formula1>
      <formula2>9999999999</formula2>
    </dataValidation>
    <dataValidation type="whole" imeMode="halfAlpha" allowBlank="1" showInputMessage="1" showErrorMessage="1" error="有効な数字を入力してください" sqref="V138" xr:uid="{0B9B4C1D-5567-4230-9697-5FB1885D58FA}">
      <formula1>0</formula1>
      <formula2>9999999999</formula2>
    </dataValidation>
    <dataValidation type="whole" imeMode="halfAlpha" allowBlank="1" showInputMessage="1" showErrorMessage="1" error="有効な数字を入力してください" sqref="W138" xr:uid="{63861615-4BAB-4FE7-838C-2D90976C9F87}">
      <formula1>0</formula1>
      <formula2>9999999999</formula2>
    </dataValidation>
    <dataValidation type="whole" imeMode="halfAlpha" allowBlank="1" showInputMessage="1" showErrorMessage="1" error="有効な数字を入力してください" sqref="X138" xr:uid="{9E0E2EFF-3BB7-4884-AF7C-B444DC907433}">
      <formula1>0</formula1>
      <formula2>9999999999</formula2>
    </dataValidation>
    <dataValidation type="whole" imeMode="halfAlpha" allowBlank="1" showInputMessage="1" showErrorMessage="1" error="有効な数字を入力してください" sqref="Y138" xr:uid="{9CAEA367-00E3-4335-B3F2-3C6D2E66CB19}">
      <formula1>0</formula1>
      <formula2>9999999999</formula2>
    </dataValidation>
    <dataValidation type="list" imeMode="halfAlpha" allowBlank="1" showInputMessage="1" showErrorMessage="1" error="リストから選択してください" sqref="L139" xr:uid="{186700B6-041A-4D95-9D2C-E80790641B65}">
      <formula1>"一般,特定,　"</formula1>
    </dataValidation>
    <dataValidation type="whole" imeMode="halfAlpha" allowBlank="1" showInputMessage="1" showErrorMessage="1" error="有効な数字を入力してください" sqref="M139:N139" xr:uid="{082FC373-B14D-4822-AD89-662CC5A55CDC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39:Q139" xr:uid="{1484931C-F0CE-4DA4-8DEA-199DED167B41}">
      <formula1>-9999999999</formula1>
      <formula2>9999999999</formula2>
    </dataValidation>
    <dataValidation type="list" imeMode="halfAlpha" allowBlank="1" showInputMessage="1" showErrorMessage="1" error="リストから選択してください" sqref="R139:S139" xr:uid="{0E5C9132-A0AA-456A-81C8-C5A87816A3BA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39:U139" xr:uid="{BF45B261-115A-4CB2-B7A4-D1807EA77764}">
      <formula1>-9999999999</formula1>
      <formula2>9999999999</formula2>
    </dataValidation>
    <dataValidation type="whole" imeMode="halfAlpha" allowBlank="1" showInputMessage="1" showErrorMessage="1" error="有効な数字を入力してください" sqref="V139" xr:uid="{62DB6EA2-37BE-4D0B-91D8-0782C4C21E56}">
      <formula1>0</formula1>
      <formula2>9999999999</formula2>
    </dataValidation>
    <dataValidation type="whole" imeMode="halfAlpha" allowBlank="1" showInputMessage="1" showErrorMessage="1" error="有効な数字を入力してください" sqref="W139" xr:uid="{6932EA3C-4B31-42EF-8EFD-B70915C97BD8}">
      <formula1>0</formula1>
      <formula2>9999999999</formula2>
    </dataValidation>
    <dataValidation type="whole" imeMode="halfAlpha" allowBlank="1" showInputMessage="1" showErrorMessage="1" error="有効な数字を入力してください" sqref="X139" xr:uid="{A99B0DAB-AB60-4E8C-808F-E23E71766024}">
      <formula1>0</formula1>
      <formula2>9999999999</formula2>
    </dataValidation>
    <dataValidation type="whole" imeMode="halfAlpha" allowBlank="1" showInputMessage="1" showErrorMessage="1" error="有効な数字を入力してください" sqref="Y139" xr:uid="{D36B7708-EAD2-48B9-9218-69F66B192731}">
      <formula1>0</formula1>
      <formula2>9999999999</formula2>
    </dataValidation>
    <dataValidation type="list" imeMode="halfAlpha" allowBlank="1" showInputMessage="1" showErrorMessage="1" error="リストから選択してください" sqref="L140" xr:uid="{5652AFAB-C651-4C58-A7A2-1AF67144269F}">
      <formula1>"一般,特定,　"</formula1>
    </dataValidation>
    <dataValidation type="whole" imeMode="halfAlpha" allowBlank="1" showInputMessage="1" showErrorMessage="1" error="有効な数字を入力してください" sqref="M140:N140" xr:uid="{5E8BC5BE-522B-4CAF-9088-5ECC9223BFCB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40:Q140" xr:uid="{493B517B-2346-4FB3-B45C-44ACD3E42654}">
      <formula1>-9999999999</formula1>
      <formula2>9999999999</formula2>
    </dataValidation>
    <dataValidation type="list" imeMode="halfAlpha" allowBlank="1" showInputMessage="1" showErrorMessage="1" error="リストから選択してください" sqref="R140:S140" xr:uid="{6C4D813D-4777-41CC-8BA7-4D92133869E5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40:U140" xr:uid="{B3FC2AA5-BE46-4F8C-B644-7180CF4EBF85}">
      <formula1>-9999999999</formula1>
      <formula2>9999999999</formula2>
    </dataValidation>
    <dataValidation type="whole" imeMode="halfAlpha" allowBlank="1" showInputMessage="1" showErrorMessage="1" error="有効な数字を入力してください" sqref="V140" xr:uid="{9D0CE32C-4075-410C-BDF6-808C0BA9E073}">
      <formula1>0</formula1>
      <formula2>9999999999</formula2>
    </dataValidation>
    <dataValidation type="whole" imeMode="halfAlpha" allowBlank="1" showInputMessage="1" showErrorMessage="1" error="有効な数字を入力してください" sqref="W140" xr:uid="{970C6B18-6FAF-47C3-B10E-0F40DC2D8912}">
      <formula1>0</formula1>
      <formula2>9999999999</formula2>
    </dataValidation>
    <dataValidation type="whole" imeMode="halfAlpha" allowBlank="1" showInputMessage="1" showErrorMessage="1" error="有効な数字を入力してください" sqref="X140" xr:uid="{5B25CFFF-9DE4-4DD7-ACE6-7EAB0C59FB4B}">
      <formula1>0</formula1>
      <formula2>9999999999</formula2>
    </dataValidation>
    <dataValidation type="whole" imeMode="halfAlpha" allowBlank="1" showInputMessage="1" showErrorMessage="1" error="有効な数字を入力してください" sqref="Y140" xr:uid="{A0B996C0-F9F1-44A3-A488-C6C9DC029852}">
      <formula1>0</formula1>
      <formula2>9999999999</formula2>
    </dataValidation>
    <dataValidation type="list" imeMode="halfAlpha" allowBlank="1" showInputMessage="1" showErrorMessage="1" error="リストから選択してください" sqref="L141" xr:uid="{0607453C-3036-4DFD-9DC3-D5DC2057A3CC}">
      <formula1>"一般,特定,　"</formula1>
    </dataValidation>
    <dataValidation type="whole" imeMode="halfAlpha" allowBlank="1" showInputMessage="1" showErrorMessage="1" error="有効な数字を入力してください" sqref="M141:N141" xr:uid="{6C81BBFA-955D-443C-822F-A7E1FE6D552D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41:Q141" xr:uid="{F805E538-DE26-48D9-A268-895A6A516BDB}">
      <formula1>-9999999999</formula1>
      <formula2>9999999999</formula2>
    </dataValidation>
    <dataValidation type="list" imeMode="halfAlpha" allowBlank="1" showInputMessage="1" showErrorMessage="1" error="リストから選択してください" sqref="R141:S141" xr:uid="{0FA38812-F8DF-410C-949E-C6D1602005C8}">
      <formula1>"一般,特定,　"</formula1>
    </dataValidation>
    <dataValidation type="whole" imeMode="halfAlpha" allowBlank="1" showInputMessage="1" showErrorMessage="1" error="有効な数字を入力してください。10兆円以上になる場合は、9,999,999,999と入力してください" sqref="T141:U141" xr:uid="{CCE8FCC4-E1B2-428F-99DA-4829B38C9AF8}">
      <formula1>-9999999999</formula1>
      <formula2>9999999999</formula2>
    </dataValidation>
    <dataValidation type="whole" imeMode="halfAlpha" allowBlank="1" showInputMessage="1" showErrorMessage="1" error="有効な数字を入力してください" sqref="V141" xr:uid="{5A1F904F-B6F2-4F20-8FE9-A8EF285718E3}">
      <formula1>0</formula1>
      <formula2>9999999999</formula2>
    </dataValidation>
    <dataValidation type="whole" imeMode="halfAlpha" allowBlank="1" showInputMessage="1" showErrorMessage="1" error="有効な数字を入力してください" sqref="W141" xr:uid="{17C6D014-FD75-4951-AA38-D08FF17846EC}">
      <formula1>0</formula1>
      <formula2>9999999999</formula2>
    </dataValidation>
    <dataValidation type="whole" imeMode="halfAlpha" allowBlank="1" showInputMessage="1" showErrorMessage="1" error="有効な数字を入力してください" sqref="X141" xr:uid="{D71E2DCC-99D9-46B8-BB74-87FC09DFC647}">
      <formula1>0</formula1>
      <formula2>9999999999</formula2>
    </dataValidation>
    <dataValidation type="whole" imeMode="halfAlpha" allowBlank="1" showInputMessage="1" showErrorMessage="1" error="有効な数字を入力してください" sqref="Y141" xr:uid="{3189D333-3720-4ECC-BA7F-6BA28585C5CC}">
      <formula1>0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42:Q142" xr:uid="{7B9E9BFA-8F25-4085-86B2-A420B1FF3883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T142:U142" xr:uid="{91373632-94D9-445E-98A9-6C54F8B8F725}">
      <formula1>-9999999999</formula1>
      <formula2>9999999999</formula2>
    </dataValidation>
    <dataValidation type="whole" imeMode="halfAlpha" allowBlank="1" showInputMessage="1" showErrorMessage="1" error="有効な数字を入力してください" sqref="V142" xr:uid="{1C826C3B-DCBB-4C7E-A392-03B45D8D2145}">
      <formula1>0</formula1>
      <formula2>9999999999</formula2>
    </dataValidation>
    <dataValidation type="whole" imeMode="halfAlpha" allowBlank="1" showInputMessage="1" showErrorMessage="1" error="有効な数字を入力してください" sqref="W142" xr:uid="{E4DDA6FC-81A2-4D84-9554-7E2246E09F61}">
      <formula1>0</formula1>
      <formula2>9999999999</formula2>
    </dataValidation>
    <dataValidation type="whole" imeMode="halfAlpha" allowBlank="1" showInputMessage="1" showErrorMessage="1" error="有効な数字を入力してください" sqref="X142" xr:uid="{12526087-EA3A-4AFB-BC57-F7F7C3608B18}">
      <formula1>0</formula1>
      <formula2>9999999999</formula2>
    </dataValidation>
    <dataValidation type="whole" imeMode="halfAlpha" allowBlank="1" showInputMessage="1" showErrorMessage="1" error="有効な数字を入力してください" sqref="Y142" xr:uid="{96451938-921B-4312-AB7F-EFECBB2D035B}">
      <formula1>0</formula1>
      <formula2>9999999999</formula2>
    </dataValidation>
    <dataValidation type="whole" imeMode="halfAlpha" allowBlank="1" showInputMessage="1" showErrorMessage="1" error="有効な数字を入力してください" sqref="V143" xr:uid="{7238B172-CF09-4FB8-91D2-33F90B26C5C4}">
      <formula1>0</formula1>
      <formula2>9999999999</formula2>
    </dataValidation>
    <dataValidation type="whole" imeMode="halfAlpha" allowBlank="1" showInputMessage="1" showErrorMessage="1" error="有効な数字を入力してください" sqref="W143" xr:uid="{19A0D26F-7AEC-4006-92BE-11898F19240D}">
      <formula1>0</formula1>
      <formula2>9999999999</formula2>
    </dataValidation>
    <dataValidation type="whole" imeMode="halfAlpha" allowBlank="1" showInputMessage="1" showErrorMessage="1" error="有効な数字を入力してください" sqref="X143" xr:uid="{94C8299F-2742-4287-A78E-3E63C33F8962}">
      <formula1>0</formula1>
      <formula2>9999999999</formula2>
    </dataValidation>
    <dataValidation type="whole" imeMode="halfAlpha" allowBlank="1" showInputMessage="1" showErrorMessage="1" error="有効な数字を入力してください" sqref="Y143" xr:uid="{8E39233C-C781-4C8D-90E6-46F57F5E2BB2}">
      <formula1>0</formula1>
      <formula2>9999999999</formula2>
    </dataValidation>
    <dataValidation errorStyle="warning" imeMode="hiragana" allowBlank="1" showInputMessage="1" showErrorMessage="1" sqref="D153:Y153" xr:uid="{CF45232A-7E54-4218-B912-A351334B1B7D}"/>
  </dataValidations>
  <pageMargins left="0.19685039370078741" right="0.19685039370078741" top="0.39370078740157483" bottom="0.19685039370078741" header="0.39370078740157483" footer="0.19685039370078741"/>
  <pageSetup paperSize="9" scale="66" fitToHeight="0" orientation="portrait" r:id="rId1"/>
  <headerFooter>
    <oddHeader>&amp;R&amp;8&amp;P/&amp;N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57"/>
  <sheetViews>
    <sheetView workbookViewId="0"/>
  </sheetViews>
  <sheetFormatPr defaultRowHeight="13.5"/>
  <cols>
    <col min="1" max="1" width="17.25" customWidth="1"/>
  </cols>
  <sheetData>
    <row r="1" spans="1:1">
      <c r="A1" t="str">
        <f>"@北海道@青森県@岩手県@宮城県@秋田県@山形県@福島県@茨城県@栃木県@群馬県@埼玉県@千葉県@東京都@新潟県@富山県@石川県@福井県@山梨県@長野県@岐阜県@静岡県@愛知県@三重県@滋賀県@京都府@大阪府@兵庫県@奈良県@鳥取県@島根県@岡山県@広島県@山口県@徳島県@香川県@愛媛県@高知県@福岡県@佐賀県@長崎県@熊本県@大分県@宮崎県@沖縄県@"</f>
        <v>@北海道@青森県@岩手県@宮城県@秋田県@山形県@福島県@茨城県@栃木県@群馬県@埼玉県@千葉県@東京都@新潟県@富山県@石川県@福井県@山梨県@長野県@岐阜県@静岡県@愛知県@三重県@滋賀県@京都府@大阪府@兵庫県@奈良県@鳥取県@島根県@岡山県@広島県@山口県@徳島県@香川県@愛媛県@高知県@福岡県@佐賀県@長崎県@熊本県@大分県@宮崎県@沖縄県@</v>
      </c>
    </row>
    <row r="2" spans="1:1">
      <c r="A2" t="str">
        <f>"@神奈川県@和歌山県@鹿児島県@"</f>
        <v>@神奈川県@和歌山県@鹿児島県@</v>
      </c>
    </row>
    <row r="3" spans="1:1">
      <c r="A3" t="s">
        <v>173</v>
      </c>
    </row>
    <row r="4" spans="1:1">
      <c r="A4" t="s">
        <v>174</v>
      </c>
    </row>
    <row r="10" spans="1:1">
      <c r="A10" s="1" t="s">
        <v>143</v>
      </c>
    </row>
    <row r="11" spans="1:1">
      <c r="A11" s="1" t="s">
        <v>25</v>
      </c>
    </row>
    <row r="12" spans="1:1">
      <c r="A12" s="1" t="s">
        <v>26</v>
      </c>
    </row>
    <row r="13" spans="1:1">
      <c r="A13" s="1" t="s">
        <v>27</v>
      </c>
    </row>
    <row r="14" spans="1:1">
      <c r="A14" s="1" t="s">
        <v>28</v>
      </c>
    </row>
    <row r="15" spans="1:1">
      <c r="A15" s="1" t="s">
        <v>29</v>
      </c>
    </row>
    <row r="16" spans="1:1">
      <c r="A16" s="1" t="s">
        <v>30</v>
      </c>
    </row>
    <row r="17" spans="1:1">
      <c r="A17" s="1" t="s">
        <v>31</v>
      </c>
    </row>
    <row r="18" spans="1:1">
      <c r="A18" s="1" t="s">
        <v>32</v>
      </c>
    </row>
    <row r="19" spans="1:1">
      <c r="A19" s="1" t="s">
        <v>33</v>
      </c>
    </row>
    <row r="20" spans="1:1">
      <c r="A20" s="1" t="s">
        <v>34</v>
      </c>
    </row>
    <row r="21" spans="1:1">
      <c r="A21" s="1" t="s">
        <v>35</v>
      </c>
    </row>
    <row r="22" spans="1:1">
      <c r="A22" s="1" t="s">
        <v>36</v>
      </c>
    </row>
    <row r="23" spans="1:1">
      <c r="A23" s="1" t="s">
        <v>37</v>
      </c>
    </row>
    <row r="24" spans="1:1">
      <c r="A24" s="1" t="s">
        <v>38</v>
      </c>
    </row>
    <row r="25" spans="1:1">
      <c r="A25" s="1" t="s">
        <v>39</v>
      </c>
    </row>
    <row r="26" spans="1:1">
      <c r="A26" s="1" t="s">
        <v>40</v>
      </c>
    </row>
    <row r="27" spans="1:1">
      <c r="A27" s="1" t="s">
        <v>41</v>
      </c>
    </row>
    <row r="28" spans="1:1">
      <c r="A28" s="1" t="s">
        <v>42</v>
      </c>
    </row>
    <row r="29" spans="1:1">
      <c r="A29" s="1" t="s">
        <v>43</v>
      </c>
    </row>
    <row r="30" spans="1:1">
      <c r="A30" s="1" t="s">
        <v>44</v>
      </c>
    </row>
    <row r="31" spans="1:1">
      <c r="A31" s="1" t="s">
        <v>45</v>
      </c>
    </row>
    <row r="32" spans="1:1">
      <c r="A32" s="1" t="s">
        <v>46</v>
      </c>
    </row>
    <row r="33" spans="1:1">
      <c r="A33" s="1" t="s">
        <v>47</v>
      </c>
    </row>
    <row r="34" spans="1:1">
      <c r="A34" s="1" t="s">
        <v>48</v>
      </c>
    </row>
    <row r="35" spans="1:1">
      <c r="A35" s="1" t="s">
        <v>49</v>
      </c>
    </row>
    <row r="36" spans="1:1">
      <c r="A36" s="1" t="s">
        <v>50</v>
      </c>
    </row>
    <row r="37" spans="1:1">
      <c r="A37" s="1" t="s">
        <v>51</v>
      </c>
    </row>
    <row r="38" spans="1:1">
      <c r="A38" s="1" t="s">
        <v>52</v>
      </c>
    </row>
    <row r="39" spans="1:1">
      <c r="A39" s="1" t="s">
        <v>53</v>
      </c>
    </row>
    <row r="40" spans="1:1">
      <c r="A40" s="1" t="s">
        <v>54</v>
      </c>
    </row>
    <row r="41" spans="1:1">
      <c r="A41" s="1" t="s">
        <v>55</v>
      </c>
    </row>
    <row r="42" spans="1:1">
      <c r="A42" s="1" t="s">
        <v>56</v>
      </c>
    </row>
    <row r="43" spans="1:1">
      <c r="A43" s="1" t="s">
        <v>57</v>
      </c>
    </row>
    <row r="44" spans="1:1">
      <c r="A44" s="1" t="s">
        <v>58</v>
      </c>
    </row>
    <row r="45" spans="1:1">
      <c r="A45" s="1" t="s">
        <v>59</v>
      </c>
    </row>
    <row r="46" spans="1:1">
      <c r="A46" s="1" t="s">
        <v>60</v>
      </c>
    </row>
    <row r="47" spans="1:1">
      <c r="A47" s="1" t="s">
        <v>61</v>
      </c>
    </row>
    <row r="48" spans="1:1">
      <c r="A48" s="1" t="s">
        <v>62</v>
      </c>
    </row>
    <row r="49" spans="1:1">
      <c r="A49" s="1" t="s">
        <v>63</v>
      </c>
    </row>
    <row r="50" spans="1:1">
      <c r="A50" s="1" t="s">
        <v>64</v>
      </c>
    </row>
    <row r="51" spans="1:1">
      <c r="A51" s="1" t="s">
        <v>65</v>
      </c>
    </row>
    <row r="52" spans="1:1">
      <c r="A52" s="1" t="s">
        <v>66</v>
      </c>
    </row>
    <row r="53" spans="1:1">
      <c r="A53" s="1" t="s">
        <v>67</v>
      </c>
    </row>
    <row r="54" spans="1:1">
      <c r="A54" s="1" t="s">
        <v>68</v>
      </c>
    </row>
    <row r="55" spans="1:1">
      <c r="A55" s="1" t="s">
        <v>69</v>
      </c>
    </row>
    <row r="56" spans="1:1">
      <c r="A56" s="1" t="s">
        <v>70</v>
      </c>
    </row>
    <row r="57" spans="1:1">
      <c r="A57" s="1" t="s">
        <v>71</v>
      </c>
    </row>
  </sheetData>
  <sheetProtection algorithmName="SHA-512" hashValue="5BPQFhtj5CBJeCsighX1KoJSWFqNbHP1prNrVafEM9IgIwY6ZaVsY0N8DEuhYWCvEpVKA5EOH2wgwa37Eojogw==" saltValue="i7qiCIdjuULDYHi7/+ZcoQ==" spinCount="100000" sheet="1" objects="1" scenarios="1"/>
  <phoneticPr fontId="4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6</vt:i4>
      </vt:variant>
    </vt:vector>
  </HeadingPairs>
  <TitlesOfParts>
    <vt:vector size="8" baseType="lpstr">
      <vt:lpstr>入力シート</vt:lpstr>
      <vt:lpstr>settings</vt:lpstr>
      <vt:lpstr>入力シート!Print_Titles</vt:lpstr>
      <vt:lpstr>許可コード</vt:lpstr>
      <vt:lpstr>都道府県3</vt:lpstr>
      <vt:lpstr>都道府県4</vt:lpstr>
      <vt:lpstr>日付例</vt:lpstr>
      <vt:lpstr>日付例_s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ミラ</dc:creator>
  <cp:lastModifiedBy>ミラ</cp:lastModifiedBy>
  <cp:lastPrinted>2020-03-25T02:36:50Z</cp:lastPrinted>
  <dcterms:created xsi:type="dcterms:W3CDTF">2018-07-20T07:50:20Z</dcterms:created>
  <dcterms:modified xsi:type="dcterms:W3CDTF">2023-03-24T00:09:53Z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6012c288-bb67-4abb-9c5e-a15a2bfbb71a</vt:lpwstr>
  </property>
</Properties>
</file>